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e9bfc4e3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0ad11d70d9404fea"/>
    <x:sheet xmlns:r="http://schemas.openxmlformats.org/officeDocument/2006/relationships" name="작성예시" sheetId="2" r:id="R25d128a4d8c541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0"/>
    <x:numFmt numFmtId="201" formatCode="yyyy-mm-dd"/>
  </x:numFmts>
  <x:fonts count="5">
    <x:font>
      <x:sz val="11"/>
      <x:name val="Carlito"/>
    </x:font>
    <x:font>
      <x:sz val="11"/>
      <x:color rgb="FF263529"/>
      <x:name val="Malgun Gothic"/>
    </x:font>
    <x:font>
      <x:b/>
      <x:sz val="17"/>
      <x:color rgb="FF263529"/>
      <x:name val="Malgun Gothic"/>
    </x:font>
    <x:font>
      <x:sz val="11"/>
      <x:color rgb="FF596158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95C48"/>
      </x:patternFill>
    </x:fill>
    <x:fill>
      <x:patternFill patternType="solid">
        <x:fgColor rgb="FFF0F2EF"/>
      </x:patternFill>
    </x:fill>
    <x:fill>
      <x:patternFill patternType="solid">
        <x:fgColor rgb="FFFFF4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e0ca7fa4a4b84" /><Relationship Type="http://schemas.openxmlformats.org/officeDocument/2006/relationships/theme" Target="/xl/theme/theme1.xml" Id="R0d60a88dca3a48a1" /><Relationship Type="http://schemas.openxmlformats.org/officeDocument/2006/relationships/sharedStrings" Target="/xl/sharedStrings.xml" Id="R452ab09e7c0045ee" /><Relationship Type="http://schemas.openxmlformats.org/officeDocument/2006/relationships/worksheet" Target="/xl/worksheets/sheet1.xml" Id="R0ad11d70d9404fea" /><Relationship Type="http://schemas.openxmlformats.org/officeDocument/2006/relationships/worksheet" Target="/xl/worksheets/sheet2.xml" Id="R25d128a4d8c541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5C4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급여·외주비 송금 대조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8" customHeight="1">
      <x:c r="A3" s="4" t="str">
        <x:v>노란 입력칸에 기록하면 회색 계산칸과 위쪽 요약이 갱신됩니다.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2" t="str">
        <x:v>예상 송금 합계</x:v>
      </x:c>
      <x:c r="B5" s="5" t="str">
        <x:f>IF(COUNTIFS(L12:L111,"입력완료")=0,"",SUMIFS(J12:J111,L12:L111,"입력완료"))</x:f>
      </x:c>
      <x:c r="C5" s="2"/>
      <x:c r="D5" s="2" t="str">
        <x:v>실제 송금 합계</x:v>
      </x:c>
      <x:c r="E5" s="5" t="str">
        <x:f>IF(COUNTIFS(L12:L111,"입력완료")=0,"",SUMIFS(I12:I111,L12:L111,"입력완료"))</x:f>
      </x:c>
      <x:c r="F5" s="2"/>
      <x:c r="G5" s="2" t="str">
        <x:v>입력완료 건수</x:v>
      </x:c>
      <x:c r="H5" s="2" t="n">
        <x:f>COUNTIFS(L12:L111,"입력완료")</x:f>
        <x:v>0</x:v>
      </x:c>
      <x:c r="I5" s="2"/>
      <x:c r="J5" s="2" t="str">
        <x:v>보완할 입력</x:v>
      </x:c>
      <x:c r="K5" s="2" t="n">
        <x:f>SUMPRODUCT((L12:L111&lt;&gt;"")*(L12:L111&lt;&gt;"입력완료"))</x:f>
        <x:v>0</x:v>
      </x:c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8" customHeight="1">
      <x:c r="A7" s="4" t="str">
        <x:v>실제로 결정한 소득 유형과 급여대장·원천징수 자료의 세액을 입력해요. 이 파일은 세금을 자동 산출하지 않아요.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8" customHeight="1">
      <x:c r="A8" s="4" t="str">
        <x:v>예상 송금 = 세전 총액 − 소득세 − 지방소득세 − 기타 공제. 환급분을 더 보냈다면 해당 공제에 음수로 기록해요.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8" customHeight="1">
      <x:c r="A9" s="4" t="str">
        <x:v>소득자 이름 대신 내부 관리번호를 쓰세요. 요약은 입력완료행만 합산하며 소득자료 제출 여부는 별도로 확인해요.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4" customHeight="1">
      <x:c r="A11" s="9" t="str">
        <x:v>지급건 번호</x:v>
      </x:c>
      <x:c r="B11" s="9" t="str">
        <x:v>소득자 관리번호</x:v>
      </x:c>
      <x:c r="C11" s="9" t="str">
        <x:v>지급일</x:v>
      </x:c>
      <x:c r="D11" s="9" t="str">
        <x:v>소득 유형</x:v>
      </x:c>
      <x:c r="E11" s="9" t="str">
        <x:v>세전 총액</x:v>
      </x:c>
      <x:c r="F11" s="9" t="str">
        <x:v>소득세</x:v>
      </x:c>
      <x:c r="G11" s="9" t="str">
        <x:v>지방소득세</x:v>
      </x:c>
      <x:c r="H11" s="9" t="str">
        <x:v>기타 공제</x:v>
      </x:c>
      <x:c r="I11" s="9" t="str">
        <x:v>실제 송금</x:v>
      </x:c>
      <x:c r="J11" s="9" t="str">
        <x:v>예상 송금</x:v>
      </x:c>
      <x:c r="K11" s="9" t="str">
        <x:v>송금 차이</x:v>
      </x:c>
      <x:c r="L11" s="9" t="str">
        <x:v>입력 확인</x:v>
      </x:c>
      <x:c r="M11" s="9" t="str">
        <x:v>다음 확인</x:v>
      </x:c>
    </x:row>
    <x:row r="12" ht="28" customHeight="1">
      <x:c r="A12" s="11"/>
      <x:c r="B12" s="11"/>
      <x:c r="C12" s="12"/>
      <x:c r="D12" s="11"/>
      <x:c r="E12" s="13"/>
      <x:c r="F12" s="13"/>
      <x:c r="G12" s="13"/>
      <x:c r="H12" s="13"/>
      <x:c r="I12" s="13"/>
      <x:c r="J12" s="14" t="str">
        <x:f>IF(COUNT(E12:H12)&lt;4,"",E12-F12-G12-H12)</x:f>
      </x:c>
      <x:c r="K12" s="14" t="str">
        <x:f>IF(COUNT(I12:J12)&lt;2,"",I12-J12)</x:f>
      </x:c>
      <x:c r="L12" s="10" t="str">
        <x:f>IF(COUNTA(A12:I12)=0,"",IF(OR(A12="",B12="",D12="",NOT(ISNUMBER(C12))),"번호·일자·유형 입력",IF(COUNT(E12:I12)&lt;5,"금액 5칸 입력",IF(COUNTIFS($A$12:$A$111,A12)&gt;1,"지급건 번호 중복","입력완료"))))</x:f>
      </x:c>
      <x:c r="M12" s="10" t="str">
        <x:f>IF(L12="","",IF(L12&lt;&gt;"입력완료",L12,IF(K12=0,"송금금액 일치","송금 차액 확인")))</x:f>
      </x:c>
    </x:row>
    <x:row r="13" ht="28" customHeight="1">
      <x:c r="A13" s="11"/>
      <x:c r="B13" s="11"/>
      <x:c r="C13" s="12"/>
      <x:c r="D13" s="11"/>
      <x:c r="E13" s="13"/>
      <x:c r="F13" s="13"/>
      <x:c r="G13" s="13"/>
      <x:c r="H13" s="13"/>
      <x:c r="I13" s="13"/>
      <x:c r="J13" s="14" t="str">
        <x:f>IF(COUNT(E13:H13)&lt;4,"",E13-F13-G13-H13)</x:f>
      </x:c>
      <x:c r="K13" s="14" t="str">
        <x:f>IF(COUNT(I13:J13)&lt;2,"",I13-J13)</x:f>
      </x:c>
      <x:c r="L13" s="10" t="str">
        <x:f>IF(COUNTA(A13:I13)=0,"",IF(OR(A13="",B13="",D13="",NOT(ISNUMBER(C13))),"번호·일자·유형 입력",IF(COUNT(E13:I13)&lt;5,"금액 5칸 입력",IF(COUNTIFS($A$12:$A$111,A13)&gt;1,"지급건 번호 중복","입력완료"))))</x:f>
      </x:c>
      <x:c r="M13" s="10" t="str">
        <x:f>IF(L13="","",IF(L13&lt;&gt;"입력완료",L13,IF(K13=0,"송금금액 일치","송금 차액 확인")))</x:f>
      </x:c>
    </x:row>
    <x:row r="14" ht="28" customHeight="1">
      <x:c r="A14" s="11"/>
      <x:c r="B14" s="11"/>
      <x:c r="C14" s="12"/>
      <x:c r="D14" s="11"/>
      <x:c r="E14" s="13"/>
      <x:c r="F14" s="13"/>
      <x:c r="G14" s="13"/>
      <x:c r="H14" s="13"/>
      <x:c r="I14" s="13"/>
      <x:c r="J14" s="14" t="str">
        <x:f>IF(COUNT(E14:H14)&lt;4,"",E14-F14-G14-H14)</x:f>
      </x:c>
      <x:c r="K14" s="14" t="str">
        <x:f>IF(COUNT(I14:J14)&lt;2,"",I14-J14)</x:f>
      </x:c>
      <x:c r="L14" s="10" t="str">
        <x:f>IF(COUNTA(A14:I14)=0,"",IF(OR(A14="",B14="",D14="",NOT(ISNUMBER(C14))),"번호·일자·유형 입력",IF(COUNT(E14:I14)&lt;5,"금액 5칸 입력",IF(COUNTIFS($A$12:$A$111,A14)&gt;1,"지급건 번호 중복","입력완료"))))</x:f>
      </x:c>
      <x:c r="M14" s="10" t="str">
        <x:f>IF(L14="","",IF(L14&lt;&gt;"입력완료",L14,IF(K14=0,"송금금액 일치","송금 차액 확인")))</x:f>
      </x:c>
    </x:row>
    <x:row r="15" ht="28" customHeight="1">
      <x:c r="A15" s="11"/>
      <x:c r="B15" s="11"/>
      <x:c r="C15" s="12"/>
      <x:c r="D15" s="11"/>
      <x:c r="E15" s="13"/>
      <x:c r="F15" s="13"/>
      <x:c r="G15" s="13"/>
      <x:c r="H15" s="13"/>
      <x:c r="I15" s="13"/>
      <x:c r="J15" s="14" t="str">
        <x:f>IF(COUNT(E15:H15)&lt;4,"",E15-F15-G15-H15)</x:f>
      </x:c>
      <x:c r="K15" s="14" t="str">
        <x:f>IF(COUNT(I15:J15)&lt;2,"",I15-J15)</x:f>
      </x:c>
      <x:c r="L15" s="10" t="str">
        <x:f>IF(COUNTA(A15:I15)=0,"",IF(OR(A15="",B15="",D15="",NOT(ISNUMBER(C15))),"번호·일자·유형 입력",IF(COUNT(E15:I15)&lt;5,"금액 5칸 입력",IF(COUNTIFS($A$12:$A$111,A15)&gt;1,"지급건 번호 중복","입력완료"))))</x:f>
      </x:c>
      <x:c r="M15" s="10" t="str">
        <x:f>IF(L15="","",IF(L15&lt;&gt;"입력완료",L15,IF(K15=0,"송금금액 일치","송금 차액 확인")))</x:f>
      </x:c>
    </x:row>
    <x:row r="16" ht="28" customHeight="1">
      <x:c r="A16" s="11"/>
      <x:c r="B16" s="11"/>
      <x:c r="C16" s="12"/>
      <x:c r="D16" s="11"/>
      <x:c r="E16" s="13"/>
      <x:c r="F16" s="13"/>
      <x:c r="G16" s="13"/>
      <x:c r="H16" s="13"/>
      <x:c r="I16" s="13"/>
      <x:c r="J16" s="14" t="str">
        <x:f>IF(COUNT(E16:H16)&lt;4,"",E16-F16-G16-H16)</x:f>
      </x:c>
      <x:c r="K16" s="14" t="str">
        <x:f>IF(COUNT(I16:J16)&lt;2,"",I16-J16)</x:f>
      </x:c>
      <x:c r="L16" s="10" t="str">
        <x:f>IF(COUNTA(A16:I16)=0,"",IF(OR(A16="",B16="",D16="",NOT(ISNUMBER(C16))),"번호·일자·유형 입력",IF(COUNT(E16:I16)&lt;5,"금액 5칸 입력",IF(COUNTIFS($A$12:$A$111,A16)&gt;1,"지급건 번호 중복","입력완료"))))</x:f>
      </x:c>
      <x:c r="M16" s="10" t="str">
        <x:f>IF(L16="","",IF(L16&lt;&gt;"입력완료",L16,IF(K16=0,"송금금액 일치","송금 차액 확인")))</x:f>
      </x:c>
    </x:row>
    <x:row r="17" ht="28" customHeight="1">
      <x:c r="A17" s="11"/>
      <x:c r="B17" s="11"/>
      <x:c r="C17" s="12"/>
      <x:c r="D17" s="11"/>
      <x:c r="E17" s="13"/>
      <x:c r="F17" s="13"/>
      <x:c r="G17" s="13"/>
      <x:c r="H17" s="13"/>
      <x:c r="I17" s="13"/>
      <x:c r="J17" s="14" t="str">
        <x:f>IF(COUNT(E17:H17)&lt;4,"",E17-F17-G17-H17)</x:f>
      </x:c>
      <x:c r="K17" s="14" t="str">
        <x:f>IF(COUNT(I17:J17)&lt;2,"",I17-J17)</x:f>
      </x:c>
      <x:c r="L17" s="10" t="str">
        <x:f>IF(COUNTA(A17:I17)=0,"",IF(OR(A17="",B17="",D17="",NOT(ISNUMBER(C17))),"번호·일자·유형 입력",IF(COUNT(E17:I17)&lt;5,"금액 5칸 입력",IF(COUNTIFS($A$12:$A$111,A17)&gt;1,"지급건 번호 중복","입력완료"))))</x:f>
      </x:c>
      <x:c r="M17" s="10" t="str">
        <x:f>IF(L17="","",IF(L17&lt;&gt;"입력완료",L17,IF(K17=0,"송금금액 일치","송금 차액 확인")))</x:f>
      </x:c>
    </x:row>
    <x:row r="18" ht="28" customHeight="1">
      <x:c r="A18" s="11"/>
      <x:c r="B18" s="11"/>
      <x:c r="C18" s="12"/>
      <x:c r="D18" s="11"/>
      <x:c r="E18" s="13"/>
      <x:c r="F18" s="13"/>
      <x:c r="G18" s="13"/>
      <x:c r="H18" s="13"/>
      <x:c r="I18" s="13"/>
      <x:c r="J18" s="14" t="str">
        <x:f>IF(COUNT(E18:H18)&lt;4,"",E18-F18-G18-H18)</x:f>
      </x:c>
      <x:c r="K18" s="14" t="str">
        <x:f>IF(COUNT(I18:J18)&lt;2,"",I18-J18)</x:f>
      </x:c>
      <x:c r="L18" s="10" t="str">
        <x:f>IF(COUNTA(A18:I18)=0,"",IF(OR(A18="",B18="",D18="",NOT(ISNUMBER(C18))),"번호·일자·유형 입력",IF(COUNT(E18:I18)&lt;5,"금액 5칸 입력",IF(COUNTIFS($A$12:$A$111,A18)&gt;1,"지급건 번호 중복","입력완료"))))</x:f>
      </x:c>
      <x:c r="M18" s="10" t="str">
        <x:f>IF(L18="","",IF(L18&lt;&gt;"입력완료",L18,IF(K18=0,"송금금액 일치","송금 차액 확인")))</x:f>
      </x:c>
    </x:row>
    <x:row r="19" ht="28" customHeight="1">
      <x:c r="A19" s="11"/>
      <x:c r="B19" s="11"/>
      <x:c r="C19" s="12"/>
      <x:c r="D19" s="11"/>
      <x:c r="E19" s="13"/>
      <x:c r="F19" s="13"/>
      <x:c r="G19" s="13"/>
      <x:c r="H19" s="13"/>
      <x:c r="I19" s="13"/>
      <x:c r="J19" s="14" t="str">
        <x:f>IF(COUNT(E19:H19)&lt;4,"",E19-F19-G19-H19)</x:f>
      </x:c>
      <x:c r="K19" s="14" t="str">
        <x:f>IF(COUNT(I19:J19)&lt;2,"",I19-J19)</x:f>
      </x:c>
      <x:c r="L19" s="10" t="str">
        <x:f>IF(COUNTA(A19:I19)=0,"",IF(OR(A19="",B19="",D19="",NOT(ISNUMBER(C19))),"번호·일자·유형 입력",IF(COUNT(E19:I19)&lt;5,"금액 5칸 입력",IF(COUNTIFS($A$12:$A$111,A19)&gt;1,"지급건 번호 중복","입력완료"))))</x:f>
      </x:c>
      <x:c r="M19" s="10" t="str">
        <x:f>IF(L19="","",IF(L19&lt;&gt;"입력완료",L19,IF(K19=0,"송금금액 일치","송금 차액 확인")))</x:f>
      </x:c>
    </x:row>
    <x:row r="20" ht="28" customHeight="1">
      <x:c r="A20" s="11"/>
      <x:c r="B20" s="11"/>
      <x:c r="C20" s="12"/>
      <x:c r="D20" s="11"/>
      <x:c r="E20" s="13"/>
      <x:c r="F20" s="13"/>
      <x:c r="G20" s="13"/>
      <x:c r="H20" s="13"/>
      <x:c r="I20" s="13"/>
      <x:c r="J20" s="14" t="str">
        <x:f>IF(COUNT(E20:H20)&lt;4,"",E20-F20-G20-H20)</x:f>
      </x:c>
      <x:c r="K20" s="14" t="str">
        <x:f>IF(COUNT(I20:J20)&lt;2,"",I20-J20)</x:f>
      </x:c>
      <x:c r="L20" s="10" t="str">
        <x:f>IF(COUNTA(A20:I20)=0,"",IF(OR(A20="",B20="",D20="",NOT(ISNUMBER(C20))),"번호·일자·유형 입력",IF(COUNT(E20:I20)&lt;5,"금액 5칸 입력",IF(COUNTIFS($A$12:$A$111,A20)&gt;1,"지급건 번호 중복","입력완료"))))</x:f>
      </x:c>
      <x:c r="M20" s="10" t="str">
        <x:f>IF(L20="","",IF(L20&lt;&gt;"입력완료",L20,IF(K20=0,"송금금액 일치","송금 차액 확인")))</x:f>
      </x:c>
    </x:row>
    <x:row r="21" ht="28" customHeight="1">
      <x:c r="A21" s="11"/>
      <x:c r="B21" s="11"/>
      <x:c r="C21" s="12"/>
      <x:c r="D21" s="11"/>
      <x:c r="E21" s="13"/>
      <x:c r="F21" s="13"/>
      <x:c r="G21" s="13"/>
      <x:c r="H21" s="13"/>
      <x:c r="I21" s="13"/>
      <x:c r="J21" s="14" t="str">
        <x:f>IF(COUNT(E21:H21)&lt;4,"",E21-F21-G21-H21)</x:f>
      </x:c>
      <x:c r="K21" s="14" t="str">
        <x:f>IF(COUNT(I21:J21)&lt;2,"",I21-J21)</x:f>
      </x:c>
      <x:c r="L21" s="10" t="str">
        <x:f>IF(COUNTA(A21:I21)=0,"",IF(OR(A21="",B21="",D21="",NOT(ISNUMBER(C21))),"번호·일자·유형 입력",IF(COUNT(E21:I21)&lt;5,"금액 5칸 입력",IF(COUNTIFS($A$12:$A$111,A21)&gt;1,"지급건 번호 중복","입력완료"))))</x:f>
      </x:c>
      <x:c r="M21" s="10" t="str">
        <x:f>IF(L21="","",IF(L21&lt;&gt;"입력완료",L21,IF(K21=0,"송금금액 일치","송금 차액 확인")))</x:f>
      </x:c>
    </x:row>
    <x:row r="22" ht="28" customHeight="1">
      <x:c r="A22" s="11"/>
      <x:c r="B22" s="11"/>
      <x:c r="C22" s="12"/>
      <x:c r="D22" s="11"/>
      <x:c r="E22" s="13"/>
      <x:c r="F22" s="13"/>
      <x:c r="G22" s="13"/>
      <x:c r="H22" s="13"/>
      <x:c r="I22" s="13"/>
      <x:c r="J22" s="14" t="str">
        <x:f>IF(COUNT(E22:H22)&lt;4,"",E22-F22-G22-H22)</x:f>
      </x:c>
      <x:c r="K22" s="14" t="str">
        <x:f>IF(COUNT(I22:J22)&lt;2,"",I22-J22)</x:f>
      </x:c>
      <x:c r="L22" s="10" t="str">
        <x:f>IF(COUNTA(A22:I22)=0,"",IF(OR(A22="",B22="",D22="",NOT(ISNUMBER(C22))),"번호·일자·유형 입력",IF(COUNT(E22:I22)&lt;5,"금액 5칸 입력",IF(COUNTIFS($A$12:$A$111,A22)&gt;1,"지급건 번호 중복","입력완료"))))</x:f>
      </x:c>
      <x:c r="M22" s="10" t="str">
        <x:f>IF(L22="","",IF(L22&lt;&gt;"입력완료",L22,IF(K22=0,"송금금액 일치","송금 차액 확인")))</x:f>
      </x:c>
    </x:row>
    <x:row r="23" ht="28" customHeight="1">
      <x:c r="A23" s="11"/>
      <x:c r="B23" s="11"/>
      <x:c r="C23" s="12"/>
      <x:c r="D23" s="11"/>
      <x:c r="E23" s="13"/>
      <x:c r="F23" s="13"/>
      <x:c r="G23" s="13"/>
      <x:c r="H23" s="13"/>
      <x:c r="I23" s="13"/>
      <x:c r="J23" s="14" t="str">
        <x:f>IF(COUNT(E23:H23)&lt;4,"",E23-F23-G23-H23)</x:f>
      </x:c>
      <x:c r="K23" s="14" t="str">
        <x:f>IF(COUNT(I23:J23)&lt;2,"",I23-J23)</x:f>
      </x:c>
      <x:c r="L23" s="10" t="str">
        <x:f>IF(COUNTA(A23:I23)=0,"",IF(OR(A23="",B23="",D23="",NOT(ISNUMBER(C23))),"번호·일자·유형 입력",IF(COUNT(E23:I23)&lt;5,"금액 5칸 입력",IF(COUNTIFS($A$12:$A$111,A23)&gt;1,"지급건 번호 중복","입력완료"))))</x:f>
      </x:c>
      <x:c r="M23" s="10" t="str">
        <x:f>IF(L23="","",IF(L23&lt;&gt;"입력완료",L23,IF(K23=0,"송금금액 일치","송금 차액 확인")))</x:f>
      </x:c>
    </x:row>
    <x:row r="24" ht="28" customHeight="1">
      <x:c r="A24" s="11"/>
      <x:c r="B24" s="11"/>
      <x:c r="C24" s="12"/>
      <x:c r="D24" s="11"/>
      <x:c r="E24" s="13"/>
      <x:c r="F24" s="13"/>
      <x:c r="G24" s="13"/>
      <x:c r="H24" s="13"/>
      <x:c r="I24" s="13"/>
      <x:c r="J24" s="14" t="str">
        <x:f>IF(COUNT(E24:H24)&lt;4,"",E24-F24-G24-H24)</x:f>
      </x:c>
      <x:c r="K24" s="14" t="str">
        <x:f>IF(COUNT(I24:J24)&lt;2,"",I24-J24)</x:f>
      </x:c>
      <x:c r="L24" s="10" t="str">
        <x:f>IF(COUNTA(A24:I24)=0,"",IF(OR(A24="",B24="",D24="",NOT(ISNUMBER(C24))),"번호·일자·유형 입력",IF(COUNT(E24:I24)&lt;5,"금액 5칸 입력",IF(COUNTIFS($A$12:$A$111,A24)&gt;1,"지급건 번호 중복","입력완료"))))</x:f>
      </x:c>
      <x:c r="M24" s="10" t="str">
        <x:f>IF(L24="","",IF(L24&lt;&gt;"입력완료",L24,IF(K24=0,"송금금액 일치","송금 차액 확인")))</x:f>
      </x:c>
    </x:row>
    <x:row r="25" ht="28" customHeight="1">
      <x:c r="A25" s="11"/>
      <x:c r="B25" s="11"/>
      <x:c r="C25" s="12"/>
      <x:c r="D25" s="11"/>
      <x:c r="E25" s="13"/>
      <x:c r="F25" s="13"/>
      <x:c r="G25" s="13"/>
      <x:c r="H25" s="13"/>
      <x:c r="I25" s="13"/>
      <x:c r="J25" s="14" t="str">
        <x:f>IF(COUNT(E25:H25)&lt;4,"",E25-F25-G25-H25)</x:f>
      </x:c>
      <x:c r="K25" s="14" t="str">
        <x:f>IF(COUNT(I25:J25)&lt;2,"",I25-J25)</x:f>
      </x:c>
      <x:c r="L25" s="10" t="str">
        <x:f>IF(COUNTA(A25:I25)=0,"",IF(OR(A25="",B25="",D25="",NOT(ISNUMBER(C25))),"번호·일자·유형 입력",IF(COUNT(E25:I25)&lt;5,"금액 5칸 입력",IF(COUNTIFS($A$12:$A$111,A25)&gt;1,"지급건 번호 중복","입력완료"))))</x:f>
      </x:c>
      <x:c r="M25" s="10" t="str">
        <x:f>IF(L25="","",IF(L25&lt;&gt;"입력완료",L25,IF(K25=0,"송금금액 일치","송금 차액 확인")))</x:f>
      </x:c>
    </x:row>
    <x:row r="26" ht="28" customHeight="1">
      <x:c r="A26" s="11"/>
      <x:c r="B26" s="11"/>
      <x:c r="C26" s="12"/>
      <x:c r="D26" s="11"/>
      <x:c r="E26" s="13"/>
      <x:c r="F26" s="13"/>
      <x:c r="G26" s="13"/>
      <x:c r="H26" s="13"/>
      <x:c r="I26" s="13"/>
      <x:c r="J26" s="14" t="str">
        <x:f>IF(COUNT(E26:H26)&lt;4,"",E26-F26-G26-H26)</x:f>
      </x:c>
      <x:c r="K26" s="14" t="str">
        <x:f>IF(COUNT(I26:J26)&lt;2,"",I26-J26)</x:f>
      </x:c>
      <x:c r="L26" s="10" t="str">
        <x:f>IF(COUNTA(A26:I26)=0,"",IF(OR(A26="",B26="",D26="",NOT(ISNUMBER(C26))),"번호·일자·유형 입력",IF(COUNT(E26:I26)&lt;5,"금액 5칸 입력",IF(COUNTIFS($A$12:$A$111,A26)&gt;1,"지급건 번호 중복","입력완료"))))</x:f>
      </x:c>
      <x:c r="M26" s="10" t="str">
        <x:f>IF(L26="","",IF(L26&lt;&gt;"입력완료",L26,IF(K26=0,"송금금액 일치","송금 차액 확인")))</x:f>
      </x:c>
    </x:row>
    <x:row r="27" ht="28" customHeight="1">
      <x:c r="A27" s="11"/>
      <x:c r="B27" s="11"/>
      <x:c r="C27" s="12"/>
      <x:c r="D27" s="11"/>
      <x:c r="E27" s="13"/>
      <x:c r="F27" s="13"/>
      <x:c r="G27" s="13"/>
      <x:c r="H27" s="13"/>
      <x:c r="I27" s="13"/>
      <x:c r="J27" s="14" t="str">
        <x:f>IF(COUNT(E27:H27)&lt;4,"",E27-F27-G27-H27)</x:f>
      </x:c>
      <x:c r="K27" s="14" t="str">
        <x:f>IF(COUNT(I27:J27)&lt;2,"",I27-J27)</x:f>
      </x:c>
      <x:c r="L27" s="10" t="str">
        <x:f>IF(COUNTA(A27:I27)=0,"",IF(OR(A27="",B27="",D27="",NOT(ISNUMBER(C27))),"번호·일자·유형 입력",IF(COUNT(E27:I27)&lt;5,"금액 5칸 입력",IF(COUNTIFS($A$12:$A$111,A27)&gt;1,"지급건 번호 중복","입력완료"))))</x:f>
      </x:c>
      <x:c r="M27" s="10" t="str">
        <x:f>IF(L27="","",IF(L27&lt;&gt;"입력완료",L27,IF(K27=0,"송금금액 일치","송금 차액 확인")))</x:f>
      </x:c>
    </x:row>
    <x:row r="28" ht="28" customHeight="1">
      <x:c r="A28" s="11"/>
      <x:c r="B28" s="11"/>
      <x:c r="C28" s="12"/>
      <x:c r="D28" s="11"/>
      <x:c r="E28" s="13"/>
      <x:c r="F28" s="13"/>
      <x:c r="G28" s="13"/>
      <x:c r="H28" s="13"/>
      <x:c r="I28" s="13"/>
      <x:c r="J28" s="14" t="str">
        <x:f>IF(COUNT(E28:H28)&lt;4,"",E28-F28-G28-H28)</x:f>
      </x:c>
      <x:c r="K28" s="14" t="str">
        <x:f>IF(COUNT(I28:J28)&lt;2,"",I28-J28)</x:f>
      </x:c>
      <x:c r="L28" s="10" t="str">
        <x:f>IF(COUNTA(A28:I28)=0,"",IF(OR(A28="",B28="",D28="",NOT(ISNUMBER(C28))),"번호·일자·유형 입력",IF(COUNT(E28:I28)&lt;5,"금액 5칸 입력",IF(COUNTIFS($A$12:$A$111,A28)&gt;1,"지급건 번호 중복","입력완료"))))</x:f>
      </x:c>
      <x:c r="M28" s="10" t="str">
        <x:f>IF(L28="","",IF(L28&lt;&gt;"입력완료",L28,IF(K28=0,"송금금액 일치","송금 차액 확인")))</x:f>
      </x:c>
    </x:row>
    <x:row r="29" ht="28" customHeight="1">
      <x:c r="A29" s="11"/>
      <x:c r="B29" s="11"/>
      <x:c r="C29" s="12"/>
      <x:c r="D29" s="11"/>
      <x:c r="E29" s="13"/>
      <x:c r="F29" s="13"/>
      <x:c r="G29" s="13"/>
      <x:c r="H29" s="13"/>
      <x:c r="I29" s="13"/>
      <x:c r="J29" s="14" t="str">
        <x:f>IF(COUNT(E29:H29)&lt;4,"",E29-F29-G29-H29)</x:f>
      </x:c>
      <x:c r="K29" s="14" t="str">
        <x:f>IF(COUNT(I29:J29)&lt;2,"",I29-J29)</x:f>
      </x:c>
      <x:c r="L29" s="10" t="str">
        <x:f>IF(COUNTA(A29:I29)=0,"",IF(OR(A29="",B29="",D29="",NOT(ISNUMBER(C29))),"번호·일자·유형 입력",IF(COUNT(E29:I29)&lt;5,"금액 5칸 입력",IF(COUNTIFS($A$12:$A$111,A29)&gt;1,"지급건 번호 중복","입력완료"))))</x:f>
      </x:c>
      <x:c r="M29" s="10" t="str">
        <x:f>IF(L29="","",IF(L29&lt;&gt;"입력완료",L29,IF(K29=0,"송금금액 일치","송금 차액 확인")))</x:f>
      </x:c>
    </x:row>
    <x:row r="30" ht="28" customHeight="1">
      <x:c r="A30" s="11"/>
      <x:c r="B30" s="11"/>
      <x:c r="C30" s="12"/>
      <x:c r="D30" s="11"/>
      <x:c r="E30" s="13"/>
      <x:c r="F30" s="13"/>
      <x:c r="G30" s="13"/>
      <x:c r="H30" s="13"/>
      <x:c r="I30" s="13"/>
      <x:c r="J30" s="14" t="str">
        <x:f>IF(COUNT(E30:H30)&lt;4,"",E30-F30-G30-H30)</x:f>
      </x:c>
      <x:c r="K30" s="14" t="str">
        <x:f>IF(COUNT(I30:J30)&lt;2,"",I30-J30)</x:f>
      </x:c>
      <x:c r="L30" s="10" t="str">
        <x:f>IF(COUNTA(A30:I30)=0,"",IF(OR(A30="",B30="",D30="",NOT(ISNUMBER(C30))),"번호·일자·유형 입력",IF(COUNT(E30:I30)&lt;5,"금액 5칸 입력",IF(COUNTIFS($A$12:$A$111,A30)&gt;1,"지급건 번호 중복","입력완료"))))</x:f>
      </x:c>
      <x:c r="M30" s="10" t="str">
        <x:f>IF(L30="","",IF(L30&lt;&gt;"입력완료",L30,IF(K30=0,"송금금액 일치","송금 차액 확인")))</x:f>
      </x:c>
    </x:row>
    <x:row r="31" ht="28" customHeight="1">
      <x:c r="A31" s="11"/>
      <x:c r="B31" s="11"/>
      <x:c r="C31" s="12"/>
      <x:c r="D31" s="11"/>
      <x:c r="E31" s="13"/>
      <x:c r="F31" s="13"/>
      <x:c r="G31" s="13"/>
      <x:c r="H31" s="13"/>
      <x:c r="I31" s="13"/>
      <x:c r="J31" s="14" t="str">
        <x:f>IF(COUNT(E31:H31)&lt;4,"",E31-F31-G31-H31)</x:f>
      </x:c>
      <x:c r="K31" s="14" t="str">
        <x:f>IF(COUNT(I31:J31)&lt;2,"",I31-J31)</x:f>
      </x:c>
      <x:c r="L31" s="10" t="str">
        <x:f>IF(COUNTA(A31:I31)=0,"",IF(OR(A31="",B31="",D31="",NOT(ISNUMBER(C31))),"번호·일자·유형 입력",IF(COUNT(E31:I31)&lt;5,"금액 5칸 입력",IF(COUNTIFS($A$12:$A$111,A31)&gt;1,"지급건 번호 중복","입력완료"))))</x:f>
      </x:c>
      <x:c r="M31" s="10" t="str">
        <x:f>IF(L31="","",IF(L31&lt;&gt;"입력완료",L31,IF(K31=0,"송금금액 일치","송금 차액 확인")))</x:f>
      </x:c>
    </x:row>
    <x:row r="32" ht="28" customHeight="1">
      <x:c r="A32" s="11"/>
      <x:c r="B32" s="11"/>
      <x:c r="C32" s="12"/>
      <x:c r="D32" s="11"/>
      <x:c r="E32" s="13"/>
      <x:c r="F32" s="13"/>
      <x:c r="G32" s="13"/>
      <x:c r="H32" s="13"/>
      <x:c r="I32" s="13"/>
      <x:c r="J32" s="14" t="str">
        <x:f>IF(COUNT(E32:H32)&lt;4,"",E32-F32-G32-H32)</x:f>
      </x:c>
      <x:c r="K32" s="14" t="str">
        <x:f>IF(COUNT(I32:J32)&lt;2,"",I32-J32)</x:f>
      </x:c>
      <x:c r="L32" s="10" t="str">
        <x:f>IF(COUNTA(A32:I32)=0,"",IF(OR(A32="",B32="",D32="",NOT(ISNUMBER(C32))),"번호·일자·유형 입력",IF(COUNT(E32:I32)&lt;5,"금액 5칸 입력",IF(COUNTIFS($A$12:$A$111,A32)&gt;1,"지급건 번호 중복","입력완료"))))</x:f>
      </x:c>
      <x:c r="M32" s="10" t="str">
        <x:f>IF(L32="","",IF(L32&lt;&gt;"입력완료",L32,IF(K32=0,"송금금액 일치","송금 차액 확인")))</x:f>
      </x:c>
    </x:row>
    <x:row r="33" ht="28" customHeight="1">
      <x:c r="A33" s="11"/>
      <x:c r="B33" s="11"/>
      <x:c r="C33" s="12"/>
      <x:c r="D33" s="11"/>
      <x:c r="E33" s="13"/>
      <x:c r="F33" s="13"/>
      <x:c r="G33" s="13"/>
      <x:c r="H33" s="13"/>
      <x:c r="I33" s="13"/>
      <x:c r="J33" s="14" t="str">
        <x:f>IF(COUNT(E33:H33)&lt;4,"",E33-F33-G33-H33)</x:f>
      </x:c>
      <x:c r="K33" s="14" t="str">
        <x:f>IF(COUNT(I33:J33)&lt;2,"",I33-J33)</x:f>
      </x:c>
      <x:c r="L33" s="10" t="str">
        <x:f>IF(COUNTA(A33:I33)=0,"",IF(OR(A33="",B33="",D33="",NOT(ISNUMBER(C33))),"번호·일자·유형 입력",IF(COUNT(E33:I33)&lt;5,"금액 5칸 입력",IF(COUNTIFS($A$12:$A$111,A33)&gt;1,"지급건 번호 중복","입력완료"))))</x:f>
      </x:c>
      <x:c r="M33" s="10" t="str">
        <x:f>IF(L33="","",IF(L33&lt;&gt;"입력완료",L33,IF(K33=0,"송금금액 일치","송금 차액 확인")))</x:f>
      </x:c>
    </x:row>
    <x:row r="34" ht="28" customHeight="1">
      <x:c r="A34" s="11"/>
      <x:c r="B34" s="11"/>
      <x:c r="C34" s="12"/>
      <x:c r="D34" s="11"/>
      <x:c r="E34" s="13"/>
      <x:c r="F34" s="13"/>
      <x:c r="G34" s="13"/>
      <x:c r="H34" s="13"/>
      <x:c r="I34" s="13"/>
      <x:c r="J34" s="14" t="str">
        <x:f>IF(COUNT(E34:H34)&lt;4,"",E34-F34-G34-H34)</x:f>
      </x:c>
      <x:c r="K34" s="14" t="str">
        <x:f>IF(COUNT(I34:J34)&lt;2,"",I34-J34)</x:f>
      </x:c>
      <x:c r="L34" s="10" t="str">
        <x:f>IF(COUNTA(A34:I34)=0,"",IF(OR(A34="",B34="",D34="",NOT(ISNUMBER(C34))),"번호·일자·유형 입력",IF(COUNT(E34:I34)&lt;5,"금액 5칸 입력",IF(COUNTIFS($A$12:$A$111,A34)&gt;1,"지급건 번호 중복","입력완료"))))</x:f>
      </x:c>
      <x:c r="M34" s="10" t="str">
        <x:f>IF(L34="","",IF(L34&lt;&gt;"입력완료",L34,IF(K34=0,"송금금액 일치","송금 차액 확인")))</x:f>
      </x:c>
    </x:row>
    <x:row r="35" ht="28" customHeight="1">
      <x:c r="A35" s="11"/>
      <x:c r="B35" s="11"/>
      <x:c r="C35" s="12"/>
      <x:c r="D35" s="11"/>
      <x:c r="E35" s="13"/>
      <x:c r="F35" s="13"/>
      <x:c r="G35" s="13"/>
      <x:c r="H35" s="13"/>
      <x:c r="I35" s="13"/>
      <x:c r="J35" s="14" t="str">
        <x:f>IF(COUNT(E35:H35)&lt;4,"",E35-F35-G35-H35)</x:f>
      </x:c>
      <x:c r="K35" s="14" t="str">
        <x:f>IF(COUNT(I35:J35)&lt;2,"",I35-J35)</x:f>
      </x:c>
      <x:c r="L35" s="10" t="str">
        <x:f>IF(COUNTA(A35:I35)=0,"",IF(OR(A35="",B35="",D35="",NOT(ISNUMBER(C35))),"번호·일자·유형 입력",IF(COUNT(E35:I35)&lt;5,"금액 5칸 입력",IF(COUNTIFS($A$12:$A$111,A35)&gt;1,"지급건 번호 중복","입력완료"))))</x:f>
      </x:c>
      <x:c r="M35" s="10" t="str">
        <x:f>IF(L35="","",IF(L35&lt;&gt;"입력완료",L35,IF(K35=0,"송금금액 일치","송금 차액 확인")))</x:f>
      </x:c>
    </x:row>
    <x:row r="36" ht="28" customHeight="1">
      <x:c r="A36" s="11"/>
      <x:c r="B36" s="11"/>
      <x:c r="C36" s="12"/>
      <x:c r="D36" s="11"/>
      <x:c r="E36" s="13"/>
      <x:c r="F36" s="13"/>
      <x:c r="G36" s="13"/>
      <x:c r="H36" s="13"/>
      <x:c r="I36" s="13"/>
      <x:c r="J36" s="14" t="str">
        <x:f>IF(COUNT(E36:H36)&lt;4,"",E36-F36-G36-H36)</x:f>
      </x:c>
      <x:c r="K36" s="14" t="str">
        <x:f>IF(COUNT(I36:J36)&lt;2,"",I36-J36)</x:f>
      </x:c>
      <x:c r="L36" s="10" t="str">
        <x:f>IF(COUNTA(A36:I36)=0,"",IF(OR(A36="",B36="",D36="",NOT(ISNUMBER(C36))),"번호·일자·유형 입력",IF(COUNT(E36:I36)&lt;5,"금액 5칸 입력",IF(COUNTIFS($A$12:$A$111,A36)&gt;1,"지급건 번호 중복","입력완료"))))</x:f>
      </x:c>
      <x:c r="M36" s="10" t="str">
        <x:f>IF(L36="","",IF(L36&lt;&gt;"입력완료",L36,IF(K36=0,"송금금액 일치","송금 차액 확인")))</x:f>
      </x:c>
    </x:row>
    <x:row r="37" ht="28" customHeight="1">
      <x:c r="A37" s="11"/>
      <x:c r="B37" s="11"/>
      <x:c r="C37" s="12"/>
      <x:c r="D37" s="11"/>
      <x:c r="E37" s="13"/>
      <x:c r="F37" s="13"/>
      <x:c r="G37" s="13"/>
      <x:c r="H37" s="13"/>
      <x:c r="I37" s="13"/>
      <x:c r="J37" s="14" t="str">
        <x:f>IF(COUNT(E37:H37)&lt;4,"",E37-F37-G37-H37)</x:f>
      </x:c>
      <x:c r="K37" s="14" t="str">
        <x:f>IF(COUNT(I37:J37)&lt;2,"",I37-J37)</x:f>
      </x:c>
      <x:c r="L37" s="10" t="str">
        <x:f>IF(COUNTA(A37:I37)=0,"",IF(OR(A37="",B37="",D37="",NOT(ISNUMBER(C37))),"번호·일자·유형 입력",IF(COUNT(E37:I37)&lt;5,"금액 5칸 입력",IF(COUNTIFS($A$12:$A$111,A37)&gt;1,"지급건 번호 중복","입력완료"))))</x:f>
      </x:c>
      <x:c r="M37" s="10" t="str">
        <x:f>IF(L37="","",IF(L37&lt;&gt;"입력완료",L37,IF(K37=0,"송금금액 일치","송금 차액 확인")))</x:f>
      </x:c>
    </x:row>
    <x:row r="38" ht="28" customHeight="1">
      <x:c r="A38" s="11"/>
      <x:c r="B38" s="11"/>
      <x:c r="C38" s="12"/>
      <x:c r="D38" s="11"/>
      <x:c r="E38" s="13"/>
      <x:c r="F38" s="13"/>
      <x:c r="G38" s="13"/>
      <x:c r="H38" s="13"/>
      <x:c r="I38" s="13"/>
      <x:c r="J38" s="14" t="str">
        <x:f>IF(COUNT(E38:H38)&lt;4,"",E38-F38-G38-H38)</x:f>
      </x:c>
      <x:c r="K38" s="14" t="str">
        <x:f>IF(COUNT(I38:J38)&lt;2,"",I38-J38)</x:f>
      </x:c>
      <x:c r="L38" s="10" t="str">
        <x:f>IF(COUNTA(A38:I38)=0,"",IF(OR(A38="",B38="",D38="",NOT(ISNUMBER(C38))),"번호·일자·유형 입력",IF(COUNT(E38:I38)&lt;5,"금액 5칸 입력",IF(COUNTIFS($A$12:$A$111,A38)&gt;1,"지급건 번호 중복","입력완료"))))</x:f>
      </x:c>
      <x:c r="M38" s="10" t="str">
        <x:f>IF(L38="","",IF(L38&lt;&gt;"입력완료",L38,IF(K38=0,"송금금액 일치","송금 차액 확인")))</x:f>
      </x:c>
    </x:row>
    <x:row r="39" ht="28" customHeight="1">
      <x:c r="A39" s="11"/>
      <x:c r="B39" s="11"/>
      <x:c r="C39" s="12"/>
      <x:c r="D39" s="11"/>
      <x:c r="E39" s="13"/>
      <x:c r="F39" s="13"/>
      <x:c r="G39" s="13"/>
      <x:c r="H39" s="13"/>
      <x:c r="I39" s="13"/>
      <x:c r="J39" s="14" t="str">
        <x:f>IF(COUNT(E39:H39)&lt;4,"",E39-F39-G39-H39)</x:f>
      </x:c>
      <x:c r="K39" s="14" t="str">
        <x:f>IF(COUNT(I39:J39)&lt;2,"",I39-J39)</x:f>
      </x:c>
      <x:c r="L39" s="10" t="str">
        <x:f>IF(COUNTA(A39:I39)=0,"",IF(OR(A39="",B39="",D39="",NOT(ISNUMBER(C39))),"번호·일자·유형 입력",IF(COUNT(E39:I39)&lt;5,"금액 5칸 입력",IF(COUNTIFS($A$12:$A$111,A39)&gt;1,"지급건 번호 중복","입력완료"))))</x:f>
      </x:c>
      <x:c r="M39" s="10" t="str">
        <x:f>IF(L39="","",IF(L39&lt;&gt;"입력완료",L39,IF(K39=0,"송금금액 일치","송금 차액 확인")))</x:f>
      </x:c>
    </x:row>
    <x:row r="40" ht="28" customHeight="1">
      <x:c r="A40" s="11"/>
      <x:c r="B40" s="11"/>
      <x:c r="C40" s="12"/>
      <x:c r="D40" s="11"/>
      <x:c r="E40" s="13"/>
      <x:c r="F40" s="13"/>
      <x:c r="G40" s="13"/>
      <x:c r="H40" s="13"/>
      <x:c r="I40" s="13"/>
      <x:c r="J40" s="14" t="str">
        <x:f>IF(COUNT(E40:H40)&lt;4,"",E40-F40-G40-H40)</x:f>
      </x:c>
      <x:c r="K40" s="14" t="str">
        <x:f>IF(COUNT(I40:J40)&lt;2,"",I40-J40)</x:f>
      </x:c>
      <x:c r="L40" s="10" t="str">
        <x:f>IF(COUNTA(A40:I40)=0,"",IF(OR(A40="",B40="",D40="",NOT(ISNUMBER(C40))),"번호·일자·유형 입력",IF(COUNT(E40:I40)&lt;5,"금액 5칸 입력",IF(COUNTIFS($A$12:$A$111,A40)&gt;1,"지급건 번호 중복","입력완료"))))</x:f>
      </x:c>
      <x:c r="M40" s="10" t="str">
        <x:f>IF(L40="","",IF(L40&lt;&gt;"입력완료",L40,IF(K40=0,"송금금액 일치","송금 차액 확인")))</x:f>
      </x:c>
    </x:row>
    <x:row r="41" ht="28" customHeight="1">
      <x:c r="A41" s="11"/>
      <x:c r="B41" s="11"/>
      <x:c r="C41" s="12"/>
      <x:c r="D41" s="11"/>
      <x:c r="E41" s="13"/>
      <x:c r="F41" s="13"/>
      <x:c r="G41" s="13"/>
      <x:c r="H41" s="13"/>
      <x:c r="I41" s="13"/>
      <x:c r="J41" s="14" t="str">
        <x:f>IF(COUNT(E41:H41)&lt;4,"",E41-F41-G41-H41)</x:f>
      </x:c>
      <x:c r="K41" s="14" t="str">
        <x:f>IF(COUNT(I41:J41)&lt;2,"",I41-J41)</x:f>
      </x:c>
      <x:c r="L41" s="10" t="str">
        <x:f>IF(COUNTA(A41:I41)=0,"",IF(OR(A41="",B41="",D41="",NOT(ISNUMBER(C41))),"번호·일자·유형 입력",IF(COUNT(E41:I41)&lt;5,"금액 5칸 입력",IF(COUNTIFS($A$12:$A$111,A41)&gt;1,"지급건 번호 중복","입력완료"))))</x:f>
      </x:c>
      <x:c r="M41" s="10" t="str">
        <x:f>IF(L41="","",IF(L41&lt;&gt;"입력완료",L41,IF(K41=0,"송금금액 일치","송금 차액 확인")))</x:f>
      </x:c>
    </x:row>
    <x:row r="42" ht="28" customHeight="1">
      <x:c r="A42" s="11"/>
      <x:c r="B42" s="11"/>
      <x:c r="C42" s="12"/>
      <x:c r="D42" s="11"/>
      <x:c r="E42" s="13"/>
      <x:c r="F42" s="13"/>
      <x:c r="G42" s="13"/>
      <x:c r="H42" s="13"/>
      <x:c r="I42" s="13"/>
      <x:c r="J42" s="14" t="str">
        <x:f>IF(COUNT(E42:H42)&lt;4,"",E42-F42-G42-H42)</x:f>
      </x:c>
      <x:c r="K42" s="14" t="str">
        <x:f>IF(COUNT(I42:J42)&lt;2,"",I42-J42)</x:f>
      </x:c>
      <x:c r="L42" s="10" t="str">
        <x:f>IF(COUNTA(A42:I42)=0,"",IF(OR(A42="",B42="",D42="",NOT(ISNUMBER(C42))),"번호·일자·유형 입력",IF(COUNT(E42:I42)&lt;5,"금액 5칸 입력",IF(COUNTIFS($A$12:$A$111,A42)&gt;1,"지급건 번호 중복","입력완료"))))</x:f>
      </x:c>
      <x:c r="M42" s="10" t="str">
        <x:f>IF(L42="","",IF(L42&lt;&gt;"입력완료",L42,IF(K42=0,"송금금액 일치","송금 차액 확인")))</x:f>
      </x:c>
    </x:row>
    <x:row r="43" ht="28" customHeight="1">
      <x:c r="A43" s="11"/>
      <x:c r="B43" s="11"/>
      <x:c r="C43" s="12"/>
      <x:c r="D43" s="11"/>
      <x:c r="E43" s="13"/>
      <x:c r="F43" s="13"/>
      <x:c r="G43" s="13"/>
      <x:c r="H43" s="13"/>
      <x:c r="I43" s="13"/>
      <x:c r="J43" s="14" t="str">
        <x:f>IF(COUNT(E43:H43)&lt;4,"",E43-F43-G43-H43)</x:f>
      </x:c>
      <x:c r="K43" s="14" t="str">
        <x:f>IF(COUNT(I43:J43)&lt;2,"",I43-J43)</x:f>
      </x:c>
      <x:c r="L43" s="10" t="str">
        <x:f>IF(COUNTA(A43:I43)=0,"",IF(OR(A43="",B43="",D43="",NOT(ISNUMBER(C43))),"번호·일자·유형 입력",IF(COUNT(E43:I43)&lt;5,"금액 5칸 입력",IF(COUNTIFS($A$12:$A$111,A43)&gt;1,"지급건 번호 중복","입력완료"))))</x:f>
      </x:c>
      <x:c r="M43" s="10" t="str">
        <x:f>IF(L43="","",IF(L43&lt;&gt;"입력완료",L43,IF(K43=0,"송금금액 일치","송금 차액 확인")))</x:f>
      </x:c>
    </x:row>
    <x:row r="44" ht="28" customHeight="1">
      <x:c r="A44" s="11"/>
      <x:c r="B44" s="11"/>
      <x:c r="C44" s="12"/>
      <x:c r="D44" s="11"/>
      <x:c r="E44" s="13"/>
      <x:c r="F44" s="13"/>
      <x:c r="G44" s="13"/>
      <x:c r="H44" s="13"/>
      <x:c r="I44" s="13"/>
      <x:c r="J44" s="14" t="str">
        <x:f>IF(COUNT(E44:H44)&lt;4,"",E44-F44-G44-H44)</x:f>
      </x:c>
      <x:c r="K44" s="14" t="str">
        <x:f>IF(COUNT(I44:J44)&lt;2,"",I44-J44)</x:f>
      </x:c>
      <x:c r="L44" s="10" t="str">
        <x:f>IF(COUNTA(A44:I44)=0,"",IF(OR(A44="",B44="",D44="",NOT(ISNUMBER(C44))),"번호·일자·유형 입력",IF(COUNT(E44:I44)&lt;5,"금액 5칸 입력",IF(COUNTIFS($A$12:$A$111,A44)&gt;1,"지급건 번호 중복","입력완료"))))</x:f>
      </x:c>
      <x:c r="M44" s="10" t="str">
        <x:f>IF(L44="","",IF(L44&lt;&gt;"입력완료",L44,IF(K44=0,"송금금액 일치","송금 차액 확인")))</x:f>
      </x:c>
    </x:row>
    <x:row r="45" ht="28" customHeight="1">
      <x:c r="A45" s="11"/>
      <x:c r="B45" s="11"/>
      <x:c r="C45" s="12"/>
      <x:c r="D45" s="11"/>
      <x:c r="E45" s="13"/>
      <x:c r="F45" s="13"/>
      <x:c r="G45" s="13"/>
      <x:c r="H45" s="13"/>
      <x:c r="I45" s="13"/>
      <x:c r="J45" s="14" t="str">
        <x:f>IF(COUNT(E45:H45)&lt;4,"",E45-F45-G45-H45)</x:f>
      </x:c>
      <x:c r="K45" s="14" t="str">
        <x:f>IF(COUNT(I45:J45)&lt;2,"",I45-J45)</x:f>
      </x:c>
      <x:c r="L45" s="10" t="str">
        <x:f>IF(COUNTA(A45:I45)=0,"",IF(OR(A45="",B45="",D45="",NOT(ISNUMBER(C45))),"번호·일자·유형 입력",IF(COUNT(E45:I45)&lt;5,"금액 5칸 입력",IF(COUNTIFS($A$12:$A$111,A45)&gt;1,"지급건 번호 중복","입력완료"))))</x:f>
      </x:c>
      <x:c r="M45" s="10" t="str">
        <x:f>IF(L45="","",IF(L45&lt;&gt;"입력완료",L45,IF(K45=0,"송금금액 일치","송금 차액 확인")))</x:f>
      </x:c>
    </x:row>
    <x:row r="46" ht="28" customHeight="1">
      <x:c r="A46" s="11"/>
      <x:c r="B46" s="11"/>
      <x:c r="C46" s="12"/>
      <x:c r="D46" s="11"/>
      <x:c r="E46" s="13"/>
      <x:c r="F46" s="13"/>
      <x:c r="G46" s="13"/>
      <x:c r="H46" s="13"/>
      <x:c r="I46" s="13"/>
      <x:c r="J46" s="14" t="str">
        <x:f>IF(COUNT(E46:H46)&lt;4,"",E46-F46-G46-H46)</x:f>
      </x:c>
      <x:c r="K46" s="14" t="str">
        <x:f>IF(COUNT(I46:J46)&lt;2,"",I46-J46)</x:f>
      </x:c>
      <x:c r="L46" s="10" t="str">
        <x:f>IF(COUNTA(A46:I46)=0,"",IF(OR(A46="",B46="",D46="",NOT(ISNUMBER(C46))),"번호·일자·유형 입력",IF(COUNT(E46:I46)&lt;5,"금액 5칸 입력",IF(COUNTIFS($A$12:$A$111,A46)&gt;1,"지급건 번호 중복","입력완료"))))</x:f>
      </x:c>
      <x:c r="M46" s="10" t="str">
        <x:f>IF(L46="","",IF(L46&lt;&gt;"입력완료",L46,IF(K46=0,"송금금액 일치","송금 차액 확인")))</x:f>
      </x:c>
    </x:row>
    <x:row r="47" ht="28" customHeight="1">
      <x:c r="A47" s="11"/>
      <x:c r="B47" s="11"/>
      <x:c r="C47" s="12"/>
      <x:c r="D47" s="11"/>
      <x:c r="E47" s="13"/>
      <x:c r="F47" s="13"/>
      <x:c r="G47" s="13"/>
      <x:c r="H47" s="13"/>
      <x:c r="I47" s="13"/>
      <x:c r="J47" s="14" t="str">
        <x:f>IF(COUNT(E47:H47)&lt;4,"",E47-F47-G47-H47)</x:f>
      </x:c>
      <x:c r="K47" s="14" t="str">
        <x:f>IF(COUNT(I47:J47)&lt;2,"",I47-J47)</x:f>
      </x:c>
      <x:c r="L47" s="10" t="str">
        <x:f>IF(COUNTA(A47:I47)=0,"",IF(OR(A47="",B47="",D47="",NOT(ISNUMBER(C47))),"번호·일자·유형 입력",IF(COUNT(E47:I47)&lt;5,"금액 5칸 입력",IF(COUNTIFS($A$12:$A$111,A47)&gt;1,"지급건 번호 중복","입력완료"))))</x:f>
      </x:c>
      <x:c r="M47" s="10" t="str">
        <x:f>IF(L47="","",IF(L47&lt;&gt;"입력완료",L47,IF(K47=0,"송금금액 일치","송금 차액 확인")))</x:f>
      </x:c>
    </x:row>
    <x:row r="48" ht="28" customHeight="1">
      <x:c r="A48" s="11"/>
      <x:c r="B48" s="11"/>
      <x:c r="C48" s="12"/>
      <x:c r="D48" s="11"/>
      <x:c r="E48" s="13"/>
      <x:c r="F48" s="13"/>
      <x:c r="G48" s="13"/>
      <x:c r="H48" s="13"/>
      <x:c r="I48" s="13"/>
      <x:c r="J48" s="14" t="str">
        <x:f>IF(COUNT(E48:H48)&lt;4,"",E48-F48-G48-H48)</x:f>
      </x:c>
      <x:c r="K48" s="14" t="str">
        <x:f>IF(COUNT(I48:J48)&lt;2,"",I48-J48)</x:f>
      </x:c>
      <x:c r="L48" s="10" t="str">
        <x:f>IF(COUNTA(A48:I48)=0,"",IF(OR(A48="",B48="",D48="",NOT(ISNUMBER(C48))),"번호·일자·유형 입력",IF(COUNT(E48:I48)&lt;5,"금액 5칸 입력",IF(COUNTIFS($A$12:$A$111,A48)&gt;1,"지급건 번호 중복","입력완료"))))</x:f>
      </x:c>
      <x:c r="M48" s="10" t="str">
        <x:f>IF(L48="","",IF(L48&lt;&gt;"입력완료",L48,IF(K48=0,"송금금액 일치","송금 차액 확인")))</x:f>
      </x:c>
    </x:row>
    <x:row r="49" ht="28" customHeight="1">
      <x:c r="A49" s="11"/>
      <x:c r="B49" s="11"/>
      <x:c r="C49" s="12"/>
      <x:c r="D49" s="11"/>
      <x:c r="E49" s="13"/>
      <x:c r="F49" s="13"/>
      <x:c r="G49" s="13"/>
      <x:c r="H49" s="13"/>
      <x:c r="I49" s="13"/>
      <x:c r="J49" s="14" t="str">
        <x:f>IF(COUNT(E49:H49)&lt;4,"",E49-F49-G49-H49)</x:f>
      </x:c>
      <x:c r="K49" s="14" t="str">
        <x:f>IF(COUNT(I49:J49)&lt;2,"",I49-J49)</x:f>
      </x:c>
      <x:c r="L49" s="10" t="str">
        <x:f>IF(COUNTA(A49:I49)=0,"",IF(OR(A49="",B49="",D49="",NOT(ISNUMBER(C49))),"번호·일자·유형 입력",IF(COUNT(E49:I49)&lt;5,"금액 5칸 입력",IF(COUNTIFS($A$12:$A$111,A49)&gt;1,"지급건 번호 중복","입력완료"))))</x:f>
      </x:c>
      <x:c r="M49" s="10" t="str">
        <x:f>IF(L49="","",IF(L49&lt;&gt;"입력완료",L49,IF(K49=0,"송금금액 일치","송금 차액 확인")))</x:f>
      </x:c>
    </x:row>
    <x:row r="50" ht="28" customHeight="1">
      <x:c r="A50" s="11"/>
      <x:c r="B50" s="11"/>
      <x:c r="C50" s="12"/>
      <x:c r="D50" s="11"/>
      <x:c r="E50" s="13"/>
      <x:c r="F50" s="13"/>
      <x:c r="G50" s="13"/>
      <x:c r="H50" s="13"/>
      <x:c r="I50" s="13"/>
      <x:c r="J50" s="14" t="str">
        <x:f>IF(COUNT(E50:H50)&lt;4,"",E50-F50-G50-H50)</x:f>
      </x:c>
      <x:c r="K50" s="14" t="str">
        <x:f>IF(COUNT(I50:J50)&lt;2,"",I50-J50)</x:f>
      </x:c>
      <x:c r="L50" s="10" t="str">
        <x:f>IF(COUNTA(A50:I50)=0,"",IF(OR(A50="",B50="",D50="",NOT(ISNUMBER(C50))),"번호·일자·유형 입력",IF(COUNT(E50:I50)&lt;5,"금액 5칸 입력",IF(COUNTIFS($A$12:$A$111,A50)&gt;1,"지급건 번호 중복","입력완료"))))</x:f>
      </x:c>
      <x:c r="M50" s="10" t="str">
        <x:f>IF(L50="","",IF(L50&lt;&gt;"입력완료",L50,IF(K50=0,"송금금액 일치","송금 차액 확인")))</x:f>
      </x:c>
    </x:row>
    <x:row r="51" ht="28" customHeight="1">
      <x:c r="A51" s="11"/>
      <x:c r="B51" s="11"/>
      <x:c r="C51" s="12"/>
      <x:c r="D51" s="11"/>
      <x:c r="E51" s="13"/>
      <x:c r="F51" s="13"/>
      <x:c r="G51" s="13"/>
      <x:c r="H51" s="13"/>
      <x:c r="I51" s="13"/>
      <x:c r="J51" s="14" t="str">
        <x:f>IF(COUNT(E51:H51)&lt;4,"",E51-F51-G51-H51)</x:f>
      </x:c>
      <x:c r="K51" s="14" t="str">
        <x:f>IF(COUNT(I51:J51)&lt;2,"",I51-J51)</x:f>
      </x:c>
      <x:c r="L51" s="10" t="str">
        <x:f>IF(COUNTA(A51:I51)=0,"",IF(OR(A51="",B51="",D51="",NOT(ISNUMBER(C51))),"번호·일자·유형 입력",IF(COUNT(E51:I51)&lt;5,"금액 5칸 입력",IF(COUNTIFS($A$12:$A$111,A51)&gt;1,"지급건 번호 중복","입력완료"))))</x:f>
      </x:c>
      <x:c r="M51" s="10" t="str">
        <x:f>IF(L51="","",IF(L51&lt;&gt;"입력완료",L51,IF(K51=0,"송금금액 일치","송금 차액 확인")))</x:f>
      </x:c>
    </x:row>
    <x:row r="52" ht="28" customHeight="1">
      <x:c r="A52" s="11"/>
      <x:c r="B52" s="11"/>
      <x:c r="C52" s="12"/>
      <x:c r="D52" s="11"/>
      <x:c r="E52" s="13"/>
      <x:c r="F52" s="13"/>
      <x:c r="G52" s="13"/>
      <x:c r="H52" s="13"/>
      <x:c r="I52" s="13"/>
      <x:c r="J52" s="14" t="str">
        <x:f>IF(COUNT(E52:H52)&lt;4,"",E52-F52-G52-H52)</x:f>
      </x:c>
      <x:c r="K52" s="14" t="str">
        <x:f>IF(COUNT(I52:J52)&lt;2,"",I52-J52)</x:f>
      </x:c>
      <x:c r="L52" s="10" t="str">
        <x:f>IF(COUNTA(A52:I52)=0,"",IF(OR(A52="",B52="",D52="",NOT(ISNUMBER(C52))),"번호·일자·유형 입력",IF(COUNT(E52:I52)&lt;5,"금액 5칸 입력",IF(COUNTIFS($A$12:$A$111,A52)&gt;1,"지급건 번호 중복","입력완료"))))</x:f>
      </x:c>
      <x:c r="M52" s="10" t="str">
        <x:f>IF(L52="","",IF(L52&lt;&gt;"입력완료",L52,IF(K52=0,"송금금액 일치","송금 차액 확인")))</x:f>
      </x:c>
    </x:row>
    <x:row r="53" ht="28" customHeight="1">
      <x:c r="A53" s="11"/>
      <x:c r="B53" s="11"/>
      <x:c r="C53" s="12"/>
      <x:c r="D53" s="11"/>
      <x:c r="E53" s="13"/>
      <x:c r="F53" s="13"/>
      <x:c r="G53" s="13"/>
      <x:c r="H53" s="13"/>
      <x:c r="I53" s="13"/>
      <x:c r="J53" s="14" t="str">
        <x:f>IF(COUNT(E53:H53)&lt;4,"",E53-F53-G53-H53)</x:f>
      </x:c>
      <x:c r="K53" s="14" t="str">
        <x:f>IF(COUNT(I53:J53)&lt;2,"",I53-J53)</x:f>
      </x:c>
      <x:c r="L53" s="10" t="str">
        <x:f>IF(COUNTA(A53:I53)=0,"",IF(OR(A53="",B53="",D53="",NOT(ISNUMBER(C53))),"번호·일자·유형 입력",IF(COUNT(E53:I53)&lt;5,"금액 5칸 입력",IF(COUNTIFS($A$12:$A$111,A53)&gt;1,"지급건 번호 중복","입력완료"))))</x:f>
      </x:c>
      <x:c r="M53" s="10" t="str">
        <x:f>IF(L53="","",IF(L53&lt;&gt;"입력완료",L53,IF(K53=0,"송금금액 일치","송금 차액 확인")))</x:f>
      </x:c>
    </x:row>
    <x:row r="54" ht="28" customHeight="1">
      <x:c r="A54" s="11"/>
      <x:c r="B54" s="11"/>
      <x:c r="C54" s="12"/>
      <x:c r="D54" s="11"/>
      <x:c r="E54" s="13"/>
      <x:c r="F54" s="13"/>
      <x:c r="G54" s="13"/>
      <x:c r="H54" s="13"/>
      <x:c r="I54" s="13"/>
      <x:c r="J54" s="14" t="str">
        <x:f>IF(COUNT(E54:H54)&lt;4,"",E54-F54-G54-H54)</x:f>
      </x:c>
      <x:c r="K54" s="14" t="str">
        <x:f>IF(COUNT(I54:J54)&lt;2,"",I54-J54)</x:f>
      </x:c>
      <x:c r="L54" s="10" t="str">
        <x:f>IF(COUNTA(A54:I54)=0,"",IF(OR(A54="",B54="",D54="",NOT(ISNUMBER(C54))),"번호·일자·유형 입력",IF(COUNT(E54:I54)&lt;5,"금액 5칸 입력",IF(COUNTIFS($A$12:$A$111,A54)&gt;1,"지급건 번호 중복","입력완료"))))</x:f>
      </x:c>
      <x:c r="M54" s="10" t="str">
        <x:f>IF(L54="","",IF(L54&lt;&gt;"입력완료",L54,IF(K54=0,"송금금액 일치","송금 차액 확인")))</x:f>
      </x:c>
    </x:row>
    <x:row r="55" ht="28" customHeight="1">
      <x:c r="A55" s="11"/>
      <x:c r="B55" s="11"/>
      <x:c r="C55" s="12"/>
      <x:c r="D55" s="11"/>
      <x:c r="E55" s="13"/>
      <x:c r="F55" s="13"/>
      <x:c r="G55" s="13"/>
      <x:c r="H55" s="13"/>
      <x:c r="I55" s="13"/>
      <x:c r="J55" s="14" t="str">
        <x:f>IF(COUNT(E55:H55)&lt;4,"",E55-F55-G55-H55)</x:f>
      </x:c>
      <x:c r="K55" s="14" t="str">
        <x:f>IF(COUNT(I55:J55)&lt;2,"",I55-J55)</x:f>
      </x:c>
      <x:c r="L55" s="10" t="str">
        <x:f>IF(COUNTA(A55:I55)=0,"",IF(OR(A55="",B55="",D55="",NOT(ISNUMBER(C55))),"번호·일자·유형 입력",IF(COUNT(E55:I55)&lt;5,"금액 5칸 입력",IF(COUNTIFS($A$12:$A$111,A55)&gt;1,"지급건 번호 중복","입력완료"))))</x:f>
      </x:c>
      <x:c r="M55" s="10" t="str">
        <x:f>IF(L55="","",IF(L55&lt;&gt;"입력완료",L55,IF(K55=0,"송금금액 일치","송금 차액 확인")))</x:f>
      </x:c>
    </x:row>
    <x:row r="56" ht="28" customHeight="1">
      <x:c r="A56" s="11"/>
      <x:c r="B56" s="11"/>
      <x:c r="C56" s="12"/>
      <x:c r="D56" s="11"/>
      <x:c r="E56" s="13"/>
      <x:c r="F56" s="13"/>
      <x:c r="G56" s="13"/>
      <x:c r="H56" s="13"/>
      <x:c r="I56" s="13"/>
      <x:c r="J56" s="14" t="str">
        <x:f>IF(COUNT(E56:H56)&lt;4,"",E56-F56-G56-H56)</x:f>
      </x:c>
      <x:c r="K56" s="14" t="str">
        <x:f>IF(COUNT(I56:J56)&lt;2,"",I56-J56)</x:f>
      </x:c>
      <x:c r="L56" s="10" t="str">
        <x:f>IF(COUNTA(A56:I56)=0,"",IF(OR(A56="",B56="",D56="",NOT(ISNUMBER(C56))),"번호·일자·유형 입력",IF(COUNT(E56:I56)&lt;5,"금액 5칸 입력",IF(COUNTIFS($A$12:$A$111,A56)&gt;1,"지급건 번호 중복","입력완료"))))</x:f>
      </x:c>
      <x:c r="M56" s="10" t="str">
        <x:f>IF(L56="","",IF(L56&lt;&gt;"입력완료",L56,IF(K56=0,"송금금액 일치","송금 차액 확인")))</x:f>
      </x:c>
    </x:row>
    <x:row r="57" ht="28" customHeight="1">
      <x:c r="A57" s="11"/>
      <x:c r="B57" s="11"/>
      <x:c r="C57" s="12"/>
      <x:c r="D57" s="11"/>
      <x:c r="E57" s="13"/>
      <x:c r="F57" s="13"/>
      <x:c r="G57" s="13"/>
      <x:c r="H57" s="13"/>
      <x:c r="I57" s="13"/>
      <x:c r="J57" s="14" t="str">
        <x:f>IF(COUNT(E57:H57)&lt;4,"",E57-F57-G57-H57)</x:f>
      </x:c>
      <x:c r="K57" s="14" t="str">
        <x:f>IF(COUNT(I57:J57)&lt;2,"",I57-J57)</x:f>
      </x:c>
      <x:c r="L57" s="10" t="str">
        <x:f>IF(COUNTA(A57:I57)=0,"",IF(OR(A57="",B57="",D57="",NOT(ISNUMBER(C57))),"번호·일자·유형 입력",IF(COUNT(E57:I57)&lt;5,"금액 5칸 입력",IF(COUNTIFS($A$12:$A$111,A57)&gt;1,"지급건 번호 중복","입력완료"))))</x:f>
      </x:c>
      <x:c r="M57" s="10" t="str">
        <x:f>IF(L57="","",IF(L57&lt;&gt;"입력완료",L57,IF(K57=0,"송금금액 일치","송금 차액 확인")))</x:f>
      </x:c>
    </x:row>
    <x:row r="58" ht="28" customHeight="1">
      <x:c r="A58" s="11"/>
      <x:c r="B58" s="11"/>
      <x:c r="C58" s="12"/>
      <x:c r="D58" s="11"/>
      <x:c r="E58" s="13"/>
      <x:c r="F58" s="13"/>
      <x:c r="G58" s="13"/>
      <x:c r="H58" s="13"/>
      <x:c r="I58" s="13"/>
      <x:c r="J58" s="14" t="str">
        <x:f>IF(COUNT(E58:H58)&lt;4,"",E58-F58-G58-H58)</x:f>
      </x:c>
      <x:c r="K58" s="14" t="str">
        <x:f>IF(COUNT(I58:J58)&lt;2,"",I58-J58)</x:f>
      </x:c>
      <x:c r="L58" s="10" t="str">
        <x:f>IF(COUNTA(A58:I58)=0,"",IF(OR(A58="",B58="",D58="",NOT(ISNUMBER(C58))),"번호·일자·유형 입력",IF(COUNT(E58:I58)&lt;5,"금액 5칸 입력",IF(COUNTIFS($A$12:$A$111,A58)&gt;1,"지급건 번호 중복","입력완료"))))</x:f>
      </x:c>
      <x:c r="M58" s="10" t="str">
        <x:f>IF(L58="","",IF(L58&lt;&gt;"입력완료",L58,IF(K58=0,"송금금액 일치","송금 차액 확인")))</x:f>
      </x:c>
    </x:row>
    <x:row r="59" ht="28" customHeight="1">
      <x:c r="A59" s="11"/>
      <x:c r="B59" s="11"/>
      <x:c r="C59" s="12"/>
      <x:c r="D59" s="11"/>
      <x:c r="E59" s="13"/>
      <x:c r="F59" s="13"/>
      <x:c r="G59" s="13"/>
      <x:c r="H59" s="13"/>
      <x:c r="I59" s="13"/>
      <x:c r="J59" s="14" t="str">
        <x:f>IF(COUNT(E59:H59)&lt;4,"",E59-F59-G59-H59)</x:f>
      </x:c>
      <x:c r="K59" s="14" t="str">
        <x:f>IF(COUNT(I59:J59)&lt;2,"",I59-J59)</x:f>
      </x:c>
      <x:c r="L59" s="10" t="str">
        <x:f>IF(COUNTA(A59:I59)=0,"",IF(OR(A59="",B59="",D59="",NOT(ISNUMBER(C59))),"번호·일자·유형 입력",IF(COUNT(E59:I59)&lt;5,"금액 5칸 입력",IF(COUNTIFS($A$12:$A$111,A59)&gt;1,"지급건 번호 중복","입력완료"))))</x:f>
      </x:c>
      <x:c r="M59" s="10" t="str">
        <x:f>IF(L59="","",IF(L59&lt;&gt;"입력완료",L59,IF(K59=0,"송금금액 일치","송금 차액 확인")))</x:f>
      </x:c>
    </x:row>
    <x:row r="60" ht="28" customHeight="1">
      <x:c r="A60" s="11"/>
      <x:c r="B60" s="11"/>
      <x:c r="C60" s="12"/>
      <x:c r="D60" s="11"/>
      <x:c r="E60" s="13"/>
      <x:c r="F60" s="13"/>
      <x:c r="G60" s="13"/>
      <x:c r="H60" s="13"/>
      <x:c r="I60" s="13"/>
      <x:c r="J60" s="14" t="str">
        <x:f>IF(COUNT(E60:H60)&lt;4,"",E60-F60-G60-H60)</x:f>
      </x:c>
      <x:c r="K60" s="14" t="str">
        <x:f>IF(COUNT(I60:J60)&lt;2,"",I60-J60)</x:f>
      </x:c>
      <x:c r="L60" s="10" t="str">
        <x:f>IF(COUNTA(A60:I60)=0,"",IF(OR(A60="",B60="",D60="",NOT(ISNUMBER(C60))),"번호·일자·유형 입력",IF(COUNT(E60:I60)&lt;5,"금액 5칸 입력",IF(COUNTIFS($A$12:$A$111,A60)&gt;1,"지급건 번호 중복","입력완료"))))</x:f>
      </x:c>
      <x:c r="M60" s="10" t="str">
        <x:f>IF(L60="","",IF(L60&lt;&gt;"입력완료",L60,IF(K60=0,"송금금액 일치","송금 차액 확인")))</x:f>
      </x:c>
    </x:row>
    <x:row r="61" ht="28" customHeight="1">
      <x:c r="A61" s="11"/>
      <x:c r="B61" s="11"/>
      <x:c r="C61" s="12"/>
      <x:c r="D61" s="11"/>
      <x:c r="E61" s="13"/>
      <x:c r="F61" s="13"/>
      <x:c r="G61" s="13"/>
      <x:c r="H61" s="13"/>
      <x:c r="I61" s="13"/>
      <x:c r="J61" s="14" t="str">
        <x:f>IF(COUNT(E61:H61)&lt;4,"",E61-F61-G61-H61)</x:f>
      </x:c>
      <x:c r="K61" s="14" t="str">
        <x:f>IF(COUNT(I61:J61)&lt;2,"",I61-J61)</x:f>
      </x:c>
      <x:c r="L61" s="10" t="str">
        <x:f>IF(COUNTA(A61:I61)=0,"",IF(OR(A61="",B61="",D61="",NOT(ISNUMBER(C61))),"번호·일자·유형 입력",IF(COUNT(E61:I61)&lt;5,"금액 5칸 입력",IF(COUNTIFS($A$12:$A$111,A61)&gt;1,"지급건 번호 중복","입력완료"))))</x:f>
      </x:c>
      <x:c r="M61" s="10" t="str">
        <x:f>IF(L61="","",IF(L61&lt;&gt;"입력완료",L61,IF(K61=0,"송금금액 일치","송금 차액 확인")))</x:f>
      </x:c>
    </x:row>
    <x:row r="62" ht="28" customHeight="1">
      <x:c r="A62" s="11"/>
      <x:c r="B62" s="11"/>
      <x:c r="C62" s="12"/>
      <x:c r="D62" s="11"/>
      <x:c r="E62" s="13"/>
      <x:c r="F62" s="13"/>
      <x:c r="G62" s="13"/>
      <x:c r="H62" s="13"/>
      <x:c r="I62" s="13"/>
      <x:c r="J62" s="14" t="str">
        <x:f>IF(COUNT(E62:H62)&lt;4,"",E62-F62-G62-H62)</x:f>
      </x:c>
      <x:c r="K62" s="14" t="str">
        <x:f>IF(COUNT(I62:J62)&lt;2,"",I62-J62)</x:f>
      </x:c>
      <x:c r="L62" s="10" t="str">
        <x:f>IF(COUNTA(A62:I62)=0,"",IF(OR(A62="",B62="",D62="",NOT(ISNUMBER(C62))),"번호·일자·유형 입력",IF(COUNT(E62:I62)&lt;5,"금액 5칸 입력",IF(COUNTIFS($A$12:$A$111,A62)&gt;1,"지급건 번호 중복","입력완료"))))</x:f>
      </x:c>
      <x:c r="M62" s="10" t="str">
        <x:f>IF(L62="","",IF(L62&lt;&gt;"입력완료",L62,IF(K62=0,"송금금액 일치","송금 차액 확인")))</x:f>
      </x:c>
    </x:row>
    <x:row r="63" ht="28" customHeight="1">
      <x:c r="A63" s="11"/>
      <x:c r="B63" s="11"/>
      <x:c r="C63" s="12"/>
      <x:c r="D63" s="11"/>
      <x:c r="E63" s="13"/>
      <x:c r="F63" s="13"/>
      <x:c r="G63" s="13"/>
      <x:c r="H63" s="13"/>
      <x:c r="I63" s="13"/>
      <x:c r="J63" s="14" t="str">
        <x:f>IF(COUNT(E63:H63)&lt;4,"",E63-F63-G63-H63)</x:f>
      </x:c>
      <x:c r="K63" s="14" t="str">
        <x:f>IF(COUNT(I63:J63)&lt;2,"",I63-J63)</x:f>
      </x:c>
      <x:c r="L63" s="10" t="str">
        <x:f>IF(COUNTA(A63:I63)=0,"",IF(OR(A63="",B63="",D63="",NOT(ISNUMBER(C63))),"번호·일자·유형 입력",IF(COUNT(E63:I63)&lt;5,"금액 5칸 입력",IF(COUNTIFS($A$12:$A$111,A63)&gt;1,"지급건 번호 중복","입력완료"))))</x:f>
      </x:c>
      <x:c r="M63" s="10" t="str">
        <x:f>IF(L63="","",IF(L63&lt;&gt;"입력완료",L63,IF(K63=0,"송금금액 일치","송금 차액 확인")))</x:f>
      </x:c>
    </x:row>
    <x:row r="64" ht="28" customHeight="1">
      <x:c r="A64" s="11"/>
      <x:c r="B64" s="11"/>
      <x:c r="C64" s="12"/>
      <x:c r="D64" s="11"/>
      <x:c r="E64" s="13"/>
      <x:c r="F64" s="13"/>
      <x:c r="G64" s="13"/>
      <x:c r="H64" s="13"/>
      <x:c r="I64" s="13"/>
      <x:c r="J64" s="14" t="str">
        <x:f>IF(COUNT(E64:H64)&lt;4,"",E64-F64-G64-H64)</x:f>
      </x:c>
      <x:c r="K64" s="14" t="str">
        <x:f>IF(COUNT(I64:J64)&lt;2,"",I64-J64)</x:f>
      </x:c>
      <x:c r="L64" s="10" t="str">
        <x:f>IF(COUNTA(A64:I64)=0,"",IF(OR(A64="",B64="",D64="",NOT(ISNUMBER(C64))),"번호·일자·유형 입력",IF(COUNT(E64:I64)&lt;5,"금액 5칸 입력",IF(COUNTIFS($A$12:$A$111,A64)&gt;1,"지급건 번호 중복","입력완료"))))</x:f>
      </x:c>
      <x:c r="M64" s="10" t="str">
        <x:f>IF(L64="","",IF(L64&lt;&gt;"입력완료",L64,IF(K64=0,"송금금액 일치","송금 차액 확인")))</x:f>
      </x:c>
    </x:row>
    <x:row r="65" ht="28" customHeight="1">
      <x:c r="A65" s="11"/>
      <x:c r="B65" s="11"/>
      <x:c r="C65" s="12"/>
      <x:c r="D65" s="11"/>
      <x:c r="E65" s="13"/>
      <x:c r="F65" s="13"/>
      <x:c r="G65" s="13"/>
      <x:c r="H65" s="13"/>
      <x:c r="I65" s="13"/>
      <x:c r="J65" s="14" t="str">
        <x:f>IF(COUNT(E65:H65)&lt;4,"",E65-F65-G65-H65)</x:f>
      </x:c>
      <x:c r="K65" s="14" t="str">
        <x:f>IF(COUNT(I65:J65)&lt;2,"",I65-J65)</x:f>
      </x:c>
      <x:c r="L65" s="10" t="str">
        <x:f>IF(COUNTA(A65:I65)=0,"",IF(OR(A65="",B65="",D65="",NOT(ISNUMBER(C65))),"번호·일자·유형 입력",IF(COUNT(E65:I65)&lt;5,"금액 5칸 입력",IF(COUNTIFS($A$12:$A$111,A65)&gt;1,"지급건 번호 중복","입력완료"))))</x:f>
      </x:c>
      <x:c r="M65" s="10" t="str">
        <x:f>IF(L65="","",IF(L65&lt;&gt;"입력완료",L65,IF(K65=0,"송금금액 일치","송금 차액 확인")))</x:f>
      </x:c>
    </x:row>
    <x:row r="66" ht="28" customHeight="1">
      <x:c r="A66" s="11"/>
      <x:c r="B66" s="11"/>
      <x:c r="C66" s="12"/>
      <x:c r="D66" s="11"/>
      <x:c r="E66" s="13"/>
      <x:c r="F66" s="13"/>
      <x:c r="G66" s="13"/>
      <x:c r="H66" s="13"/>
      <x:c r="I66" s="13"/>
      <x:c r="J66" s="14" t="str">
        <x:f>IF(COUNT(E66:H66)&lt;4,"",E66-F66-G66-H66)</x:f>
      </x:c>
      <x:c r="K66" s="14" t="str">
        <x:f>IF(COUNT(I66:J66)&lt;2,"",I66-J66)</x:f>
      </x:c>
      <x:c r="L66" s="10" t="str">
        <x:f>IF(COUNTA(A66:I66)=0,"",IF(OR(A66="",B66="",D66="",NOT(ISNUMBER(C66))),"번호·일자·유형 입력",IF(COUNT(E66:I66)&lt;5,"금액 5칸 입력",IF(COUNTIFS($A$12:$A$111,A66)&gt;1,"지급건 번호 중복","입력완료"))))</x:f>
      </x:c>
      <x:c r="M66" s="10" t="str">
        <x:f>IF(L66="","",IF(L66&lt;&gt;"입력완료",L66,IF(K66=0,"송금금액 일치","송금 차액 확인")))</x:f>
      </x:c>
    </x:row>
    <x:row r="67" ht="28" customHeight="1">
      <x:c r="A67" s="11"/>
      <x:c r="B67" s="11"/>
      <x:c r="C67" s="12"/>
      <x:c r="D67" s="11"/>
      <x:c r="E67" s="13"/>
      <x:c r="F67" s="13"/>
      <x:c r="G67" s="13"/>
      <x:c r="H67" s="13"/>
      <x:c r="I67" s="13"/>
      <x:c r="J67" s="14" t="str">
        <x:f>IF(COUNT(E67:H67)&lt;4,"",E67-F67-G67-H67)</x:f>
      </x:c>
      <x:c r="K67" s="14" t="str">
        <x:f>IF(COUNT(I67:J67)&lt;2,"",I67-J67)</x:f>
      </x:c>
      <x:c r="L67" s="10" t="str">
        <x:f>IF(COUNTA(A67:I67)=0,"",IF(OR(A67="",B67="",D67="",NOT(ISNUMBER(C67))),"번호·일자·유형 입력",IF(COUNT(E67:I67)&lt;5,"금액 5칸 입력",IF(COUNTIFS($A$12:$A$111,A67)&gt;1,"지급건 번호 중복","입력완료"))))</x:f>
      </x:c>
      <x:c r="M67" s="10" t="str">
        <x:f>IF(L67="","",IF(L67&lt;&gt;"입력완료",L67,IF(K67=0,"송금금액 일치","송금 차액 확인")))</x:f>
      </x:c>
    </x:row>
    <x:row r="68" ht="28" customHeight="1">
      <x:c r="A68" s="11"/>
      <x:c r="B68" s="11"/>
      <x:c r="C68" s="12"/>
      <x:c r="D68" s="11"/>
      <x:c r="E68" s="13"/>
      <x:c r="F68" s="13"/>
      <x:c r="G68" s="13"/>
      <x:c r="H68" s="13"/>
      <x:c r="I68" s="13"/>
      <x:c r="J68" s="14" t="str">
        <x:f>IF(COUNT(E68:H68)&lt;4,"",E68-F68-G68-H68)</x:f>
      </x:c>
      <x:c r="K68" s="14" t="str">
        <x:f>IF(COUNT(I68:J68)&lt;2,"",I68-J68)</x:f>
      </x:c>
      <x:c r="L68" s="10" t="str">
        <x:f>IF(COUNTA(A68:I68)=0,"",IF(OR(A68="",B68="",D68="",NOT(ISNUMBER(C68))),"번호·일자·유형 입력",IF(COUNT(E68:I68)&lt;5,"금액 5칸 입력",IF(COUNTIFS($A$12:$A$111,A68)&gt;1,"지급건 번호 중복","입력완료"))))</x:f>
      </x:c>
      <x:c r="M68" s="10" t="str">
        <x:f>IF(L68="","",IF(L68&lt;&gt;"입력완료",L68,IF(K68=0,"송금금액 일치","송금 차액 확인")))</x:f>
      </x:c>
    </x:row>
    <x:row r="69" ht="28" customHeight="1">
      <x:c r="A69" s="11"/>
      <x:c r="B69" s="11"/>
      <x:c r="C69" s="12"/>
      <x:c r="D69" s="11"/>
      <x:c r="E69" s="13"/>
      <x:c r="F69" s="13"/>
      <x:c r="G69" s="13"/>
      <x:c r="H69" s="13"/>
      <x:c r="I69" s="13"/>
      <x:c r="J69" s="14" t="str">
        <x:f>IF(COUNT(E69:H69)&lt;4,"",E69-F69-G69-H69)</x:f>
      </x:c>
      <x:c r="K69" s="14" t="str">
        <x:f>IF(COUNT(I69:J69)&lt;2,"",I69-J69)</x:f>
      </x:c>
      <x:c r="L69" s="10" t="str">
        <x:f>IF(COUNTA(A69:I69)=0,"",IF(OR(A69="",B69="",D69="",NOT(ISNUMBER(C69))),"번호·일자·유형 입력",IF(COUNT(E69:I69)&lt;5,"금액 5칸 입력",IF(COUNTIFS($A$12:$A$111,A69)&gt;1,"지급건 번호 중복","입력완료"))))</x:f>
      </x:c>
      <x:c r="M69" s="10" t="str">
        <x:f>IF(L69="","",IF(L69&lt;&gt;"입력완료",L69,IF(K69=0,"송금금액 일치","송금 차액 확인")))</x:f>
      </x:c>
    </x:row>
    <x:row r="70" ht="28" customHeight="1">
      <x:c r="A70" s="11"/>
      <x:c r="B70" s="11"/>
      <x:c r="C70" s="12"/>
      <x:c r="D70" s="11"/>
      <x:c r="E70" s="13"/>
      <x:c r="F70" s="13"/>
      <x:c r="G70" s="13"/>
      <x:c r="H70" s="13"/>
      <x:c r="I70" s="13"/>
      <x:c r="J70" s="14" t="str">
        <x:f>IF(COUNT(E70:H70)&lt;4,"",E70-F70-G70-H70)</x:f>
      </x:c>
      <x:c r="K70" s="14" t="str">
        <x:f>IF(COUNT(I70:J70)&lt;2,"",I70-J70)</x:f>
      </x:c>
      <x:c r="L70" s="10" t="str">
        <x:f>IF(COUNTA(A70:I70)=0,"",IF(OR(A70="",B70="",D70="",NOT(ISNUMBER(C70))),"번호·일자·유형 입력",IF(COUNT(E70:I70)&lt;5,"금액 5칸 입력",IF(COUNTIFS($A$12:$A$111,A70)&gt;1,"지급건 번호 중복","입력완료"))))</x:f>
      </x:c>
      <x:c r="M70" s="10" t="str">
        <x:f>IF(L70="","",IF(L70&lt;&gt;"입력완료",L70,IF(K70=0,"송금금액 일치","송금 차액 확인")))</x:f>
      </x:c>
    </x:row>
    <x:row r="71" ht="28" customHeight="1">
      <x:c r="A71" s="11"/>
      <x:c r="B71" s="11"/>
      <x:c r="C71" s="12"/>
      <x:c r="D71" s="11"/>
      <x:c r="E71" s="13"/>
      <x:c r="F71" s="13"/>
      <x:c r="G71" s="13"/>
      <x:c r="H71" s="13"/>
      <x:c r="I71" s="13"/>
      <x:c r="J71" s="14" t="str">
        <x:f>IF(COUNT(E71:H71)&lt;4,"",E71-F71-G71-H71)</x:f>
      </x:c>
      <x:c r="K71" s="14" t="str">
        <x:f>IF(COUNT(I71:J71)&lt;2,"",I71-J71)</x:f>
      </x:c>
      <x:c r="L71" s="10" t="str">
        <x:f>IF(COUNTA(A71:I71)=0,"",IF(OR(A71="",B71="",D71="",NOT(ISNUMBER(C71))),"번호·일자·유형 입력",IF(COUNT(E71:I71)&lt;5,"금액 5칸 입력",IF(COUNTIFS($A$12:$A$111,A71)&gt;1,"지급건 번호 중복","입력완료"))))</x:f>
      </x:c>
      <x:c r="M71" s="10" t="str">
        <x:f>IF(L71="","",IF(L71&lt;&gt;"입력완료",L71,IF(K71=0,"송금금액 일치","송금 차액 확인")))</x:f>
      </x:c>
    </x:row>
    <x:row r="72" ht="28" customHeight="1">
      <x:c r="A72" s="11"/>
      <x:c r="B72" s="11"/>
      <x:c r="C72" s="12"/>
      <x:c r="D72" s="11"/>
      <x:c r="E72" s="13"/>
      <x:c r="F72" s="13"/>
      <x:c r="G72" s="13"/>
      <x:c r="H72" s="13"/>
      <x:c r="I72" s="13"/>
      <x:c r="J72" s="14" t="str">
        <x:f>IF(COUNT(E72:H72)&lt;4,"",E72-F72-G72-H72)</x:f>
      </x:c>
      <x:c r="K72" s="14" t="str">
        <x:f>IF(COUNT(I72:J72)&lt;2,"",I72-J72)</x:f>
      </x:c>
      <x:c r="L72" s="10" t="str">
        <x:f>IF(COUNTA(A72:I72)=0,"",IF(OR(A72="",B72="",D72="",NOT(ISNUMBER(C72))),"번호·일자·유형 입력",IF(COUNT(E72:I72)&lt;5,"금액 5칸 입력",IF(COUNTIFS($A$12:$A$111,A72)&gt;1,"지급건 번호 중복","입력완료"))))</x:f>
      </x:c>
      <x:c r="M72" s="10" t="str">
        <x:f>IF(L72="","",IF(L72&lt;&gt;"입력완료",L72,IF(K72=0,"송금금액 일치","송금 차액 확인")))</x:f>
      </x:c>
    </x:row>
    <x:row r="73" ht="28" customHeight="1">
      <x:c r="A73" s="11"/>
      <x:c r="B73" s="11"/>
      <x:c r="C73" s="12"/>
      <x:c r="D73" s="11"/>
      <x:c r="E73" s="13"/>
      <x:c r="F73" s="13"/>
      <x:c r="G73" s="13"/>
      <x:c r="H73" s="13"/>
      <x:c r="I73" s="13"/>
      <x:c r="J73" s="14" t="str">
        <x:f>IF(COUNT(E73:H73)&lt;4,"",E73-F73-G73-H73)</x:f>
      </x:c>
      <x:c r="K73" s="14" t="str">
        <x:f>IF(COUNT(I73:J73)&lt;2,"",I73-J73)</x:f>
      </x:c>
      <x:c r="L73" s="10" t="str">
        <x:f>IF(COUNTA(A73:I73)=0,"",IF(OR(A73="",B73="",D73="",NOT(ISNUMBER(C73))),"번호·일자·유형 입력",IF(COUNT(E73:I73)&lt;5,"금액 5칸 입력",IF(COUNTIFS($A$12:$A$111,A73)&gt;1,"지급건 번호 중복","입력완료"))))</x:f>
      </x:c>
      <x:c r="M73" s="10" t="str">
        <x:f>IF(L73="","",IF(L73&lt;&gt;"입력완료",L73,IF(K73=0,"송금금액 일치","송금 차액 확인")))</x:f>
      </x:c>
    </x:row>
    <x:row r="74" ht="28" customHeight="1">
      <x:c r="A74" s="11"/>
      <x:c r="B74" s="11"/>
      <x:c r="C74" s="12"/>
      <x:c r="D74" s="11"/>
      <x:c r="E74" s="13"/>
      <x:c r="F74" s="13"/>
      <x:c r="G74" s="13"/>
      <x:c r="H74" s="13"/>
      <x:c r="I74" s="13"/>
      <x:c r="J74" s="14" t="str">
        <x:f>IF(COUNT(E74:H74)&lt;4,"",E74-F74-G74-H74)</x:f>
      </x:c>
      <x:c r="K74" s="14" t="str">
        <x:f>IF(COUNT(I74:J74)&lt;2,"",I74-J74)</x:f>
      </x:c>
      <x:c r="L74" s="10" t="str">
        <x:f>IF(COUNTA(A74:I74)=0,"",IF(OR(A74="",B74="",D74="",NOT(ISNUMBER(C74))),"번호·일자·유형 입력",IF(COUNT(E74:I74)&lt;5,"금액 5칸 입력",IF(COUNTIFS($A$12:$A$111,A74)&gt;1,"지급건 번호 중복","입력완료"))))</x:f>
      </x:c>
      <x:c r="M74" s="10" t="str">
        <x:f>IF(L74="","",IF(L74&lt;&gt;"입력완료",L74,IF(K74=0,"송금금액 일치","송금 차액 확인")))</x:f>
      </x:c>
    </x:row>
    <x:row r="75" ht="28" customHeight="1">
      <x:c r="A75" s="11"/>
      <x:c r="B75" s="11"/>
      <x:c r="C75" s="12"/>
      <x:c r="D75" s="11"/>
      <x:c r="E75" s="13"/>
      <x:c r="F75" s="13"/>
      <x:c r="G75" s="13"/>
      <x:c r="H75" s="13"/>
      <x:c r="I75" s="13"/>
      <x:c r="J75" s="14" t="str">
        <x:f>IF(COUNT(E75:H75)&lt;4,"",E75-F75-G75-H75)</x:f>
      </x:c>
      <x:c r="K75" s="14" t="str">
        <x:f>IF(COUNT(I75:J75)&lt;2,"",I75-J75)</x:f>
      </x:c>
      <x:c r="L75" s="10" t="str">
        <x:f>IF(COUNTA(A75:I75)=0,"",IF(OR(A75="",B75="",D75="",NOT(ISNUMBER(C75))),"번호·일자·유형 입력",IF(COUNT(E75:I75)&lt;5,"금액 5칸 입력",IF(COUNTIFS($A$12:$A$111,A75)&gt;1,"지급건 번호 중복","입력완료"))))</x:f>
      </x:c>
      <x:c r="M75" s="10" t="str">
        <x:f>IF(L75="","",IF(L75&lt;&gt;"입력완료",L75,IF(K75=0,"송금금액 일치","송금 차액 확인")))</x:f>
      </x:c>
    </x:row>
    <x:row r="76" ht="28" customHeight="1">
      <x:c r="A76" s="11"/>
      <x:c r="B76" s="11"/>
      <x:c r="C76" s="12"/>
      <x:c r="D76" s="11"/>
      <x:c r="E76" s="13"/>
      <x:c r="F76" s="13"/>
      <x:c r="G76" s="13"/>
      <x:c r="H76" s="13"/>
      <x:c r="I76" s="13"/>
      <x:c r="J76" s="14" t="str">
        <x:f>IF(COUNT(E76:H76)&lt;4,"",E76-F76-G76-H76)</x:f>
      </x:c>
      <x:c r="K76" s="14" t="str">
        <x:f>IF(COUNT(I76:J76)&lt;2,"",I76-J76)</x:f>
      </x:c>
      <x:c r="L76" s="10" t="str">
        <x:f>IF(COUNTA(A76:I76)=0,"",IF(OR(A76="",B76="",D76="",NOT(ISNUMBER(C76))),"번호·일자·유형 입력",IF(COUNT(E76:I76)&lt;5,"금액 5칸 입력",IF(COUNTIFS($A$12:$A$111,A76)&gt;1,"지급건 번호 중복","입력완료"))))</x:f>
      </x:c>
      <x:c r="M76" s="10" t="str">
        <x:f>IF(L76="","",IF(L76&lt;&gt;"입력완료",L76,IF(K76=0,"송금금액 일치","송금 차액 확인")))</x:f>
      </x:c>
    </x:row>
    <x:row r="77" ht="28" customHeight="1">
      <x:c r="A77" s="11"/>
      <x:c r="B77" s="11"/>
      <x:c r="C77" s="12"/>
      <x:c r="D77" s="11"/>
      <x:c r="E77" s="13"/>
      <x:c r="F77" s="13"/>
      <x:c r="G77" s="13"/>
      <x:c r="H77" s="13"/>
      <x:c r="I77" s="13"/>
      <x:c r="J77" s="14" t="str">
        <x:f>IF(COUNT(E77:H77)&lt;4,"",E77-F77-G77-H77)</x:f>
      </x:c>
      <x:c r="K77" s="14" t="str">
        <x:f>IF(COUNT(I77:J77)&lt;2,"",I77-J77)</x:f>
      </x:c>
      <x:c r="L77" s="10" t="str">
        <x:f>IF(COUNTA(A77:I77)=0,"",IF(OR(A77="",B77="",D77="",NOT(ISNUMBER(C77))),"번호·일자·유형 입력",IF(COUNT(E77:I77)&lt;5,"금액 5칸 입력",IF(COUNTIFS($A$12:$A$111,A77)&gt;1,"지급건 번호 중복","입력완료"))))</x:f>
      </x:c>
      <x:c r="M77" s="10" t="str">
        <x:f>IF(L77="","",IF(L77&lt;&gt;"입력완료",L77,IF(K77=0,"송금금액 일치","송금 차액 확인")))</x:f>
      </x:c>
    </x:row>
    <x:row r="78" ht="28" customHeight="1">
      <x:c r="A78" s="11"/>
      <x:c r="B78" s="11"/>
      <x:c r="C78" s="12"/>
      <x:c r="D78" s="11"/>
      <x:c r="E78" s="13"/>
      <x:c r="F78" s="13"/>
      <x:c r="G78" s="13"/>
      <x:c r="H78" s="13"/>
      <x:c r="I78" s="13"/>
      <x:c r="J78" s="14" t="str">
        <x:f>IF(COUNT(E78:H78)&lt;4,"",E78-F78-G78-H78)</x:f>
      </x:c>
      <x:c r="K78" s="14" t="str">
        <x:f>IF(COUNT(I78:J78)&lt;2,"",I78-J78)</x:f>
      </x:c>
      <x:c r="L78" s="10" t="str">
        <x:f>IF(COUNTA(A78:I78)=0,"",IF(OR(A78="",B78="",D78="",NOT(ISNUMBER(C78))),"번호·일자·유형 입력",IF(COUNT(E78:I78)&lt;5,"금액 5칸 입력",IF(COUNTIFS($A$12:$A$111,A78)&gt;1,"지급건 번호 중복","입력완료"))))</x:f>
      </x:c>
      <x:c r="M78" s="10" t="str">
        <x:f>IF(L78="","",IF(L78&lt;&gt;"입력완료",L78,IF(K78=0,"송금금액 일치","송금 차액 확인")))</x:f>
      </x:c>
    </x:row>
    <x:row r="79" ht="28" customHeight="1">
      <x:c r="A79" s="11"/>
      <x:c r="B79" s="11"/>
      <x:c r="C79" s="12"/>
      <x:c r="D79" s="11"/>
      <x:c r="E79" s="13"/>
      <x:c r="F79" s="13"/>
      <x:c r="G79" s="13"/>
      <x:c r="H79" s="13"/>
      <x:c r="I79" s="13"/>
      <x:c r="J79" s="14" t="str">
        <x:f>IF(COUNT(E79:H79)&lt;4,"",E79-F79-G79-H79)</x:f>
      </x:c>
      <x:c r="K79" s="14" t="str">
        <x:f>IF(COUNT(I79:J79)&lt;2,"",I79-J79)</x:f>
      </x:c>
      <x:c r="L79" s="10" t="str">
        <x:f>IF(COUNTA(A79:I79)=0,"",IF(OR(A79="",B79="",D79="",NOT(ISNUMBER(C79))),"번호·일자·유형 입력",IF(COUNT(E79:I79)&lt;5,"금액 5칸 입력",IF(COUNTIFS($A$12:$A$111,A79)&gt;1,"지급건 번호 중복","입력완료"))))</x:f>
      </x:c>
      <x:c r="M79" s="10" t="str">
        <x:f>IF(L79="","",IF(L79&lt;&gt;"입력완료",L79,IF(K79=0,"송금금액 일치","송금 차액 확인")))</x:f>
      </x:c>
    </x:row>
    <x:row r="80" ht="28" customHeight="1">
      <x:c r="A80" s="11"/>
      <x:c r="B80" s="11"/>
      <x:c r="C80" s="12"/>
      <x:c r="D80" s="11"/>
      <x:c r="E80" s="13"/>
      <x:c r="F80" s="13"/>
      <x:c r="G80" s="13"/>
      <x:c r="H80" s="13"/>
      <x:c r="I80" s="13"/>
      <x:c r="J80" s="14" t="str">
        <x:f>IF(COUNT(E80:H80)&lt;4,"",E80-F80-G80-H80)</x:f>
      </x:c>
      <x:c r="K80" s="14" t="str">
        <x:f>IF(COUNT(I80:J80)&lt;2,"",I80-J80)</x:f>
      </x:c>
      <x:c r="L80" s="10" t="str">
        <x:f>IF(COUNTA(A80:I80)=0,"",IF(OR(A80="",B80="",D80="",NOT(ISNUMBER(C80))),"번호·일자·유형 입력",IF(COUNT(E80:I80)&lt;5,"금액 5칸 입력",IF(COUNTIFS($A$12:$A$111,A80)&gt;1,"지급건 번호 중복","입력완료"))))</x:f>
      </x:c>
      <x:c r="M80" s="10" t="str">
        <x:f>IF(L80="","",IF(L80&lt;&gt;"입력완료",L80,IF(K80=0,"송금금액 일치","송금 차액 확인")))</x:f>
      </x:c>
    </x:row>
    <x:row r="81" ht="28" customHeight="1">
      <x:c r="A81" s="11"/>
      <x:c r="B81" s="11"/>
      <x:c r="C81" s="12"/>
      <x:c r="D81" s="11"/>
      <x:c r="E81" s="13"/>
      <x:c r="F81" s="13"/>
      <x:c r="G81" s="13"/>
      <x:c r="H81" s="13"/>
      <x:c r="I81" s="13"/>
      <x:c r="J81" s="14" t="str">
        <x:f>IF(COUNT(E81:H81)&lt;4,"",E81-F81-G81-H81)</x:f>
      </x:c>
      <x:c r="K81" s="14" t="str">
        <x:f>IF(COUNT(I81:J81)&lt;2,"",I81-J81)</x:f>
      </x:c>
      <x:c r="L81" s="10" t="str">
        <x:f>IF(COUNTA(A81:I81)=0,"",IF(OR(A81="",B81="",D81="",NOT(ISNUMBER(C81))),"번호·일자·유형 입력",IF(COUNT(E81:I81)&lt;5,"금액 5칸 입력",IF(COUNTIFS($A$12:$A$111,A81)&gt;1,"지급건 번호 중복","입력완료"))))</x:f>
      </x:c>
      <x:c r="M81" s="10" t="str">
        <x:f>IF(L81="","",IF(L81&lt;&gt;"입력완료",L81,IF(K81=0,"송금금액 일치","송금 차액 확인")))</x:f>
      </x:c>
    </x:row>
    <x:row r="82" ht="28" customHeight="1">
      <x:c r="A82" s="11"/>
      <x:c r="B82" s="11"/>
      <x:c r="C82" s="12"/>
      <x:c r="D82" s="11"/>
      <x:c r="E82" s="13"/>
      <x:c r="F82" s="13"/>
      <x:c r="G82" s="13"/>
      <x:c r="H82" s="13"/>
      <x:c r="I82" s="13"/>
      <x:c r="J82" s="14" t="str">
        <x:f>IF(COUNT(E82:H82)&lt;4,"",E82-F82-G82-H82)</x:f>
      </x:c>
      <x:c r="K82" s="14" t="str">
        <x:f>IF(COUNT(I82:J82)&lt;2,"",I82-J82)</x:f>
      </x:c>
      <x:c r="L82" s="10" t="str">
        <x:f>IF(COUNTA(A82:I82)=0,"",IF(OR(A82="",B82="",D82="",NOT(ISNUMBER(C82))),"번호·일자·유형 입력",IF(COUNT(E82:I82)&lt;5,"금액 5칸 입력",IF(COUNTIFS($A$12:$A$111,A82)&gt;1,"지급건 번호 중복","입력완료"))))</x:f>
      </x:c>
      <x:c r="M82" s="10" t="str">
        <x:f>IF(L82="","",IF(L82&lt;&gt;"입력완료",L82,IF(K82=0,"송금금액 일치","송금 차액 확인")))</x:f>
      </x:c>
    </x:row>
    <x:row r="83" ht="28" customHeight="1">
      <x:c r="A83" s="11"/>
      <x:c r="B83" s="11"/>
      <x:c r="C83" s="12"/>
      <x:c r="D83" s="11"/>
      <x:c r="E83" s="13"/>
      <x:c r="F83" s="13"/>
      <x:c r="G83" s="13"/>
      <x:c r="H83" s="13"/>
      <x:c r="I83" s="13"/>
      <x:c r="J83" s="14" t="str">
        <x:f>IF(COUNT(E83:H83)&lt;4,"",E83-F83-G83-H83)</x:f>
      </x:c>
      <x:c r="K83" s="14" t="str">
        <x:f>IF(COUNT(I83:J83)&lt;2,"",I83-J83)</x:f>
      </x:c>
      <x:c r="L83" s="10" t="str">
        <x:f>IF(COUNTA(A83:I83)=0,"",IF(OR(A83="",B83="",D83="",NOT(ISNUMBER(C83))),"번호·일자·유형 입력",IF(COUNT(E83:I83)&lt;5,"금액 5칸 입력",IF(COUNTIFS($A$12:$A$111,A83)&gt;1,"지급건 번호 중복","입력완료"))))</x:f>
      </x:c>
      <x:c r="M83" s="10" t="str">
        <x:f>IF(L83="","",IF(L83&lt;&gt;"입력완료",L83,IF(K83=0,"송금금액 일치","송금 차액 확인")))</x:f>
      </x:c>
    </x:row>
    <x:row r="84" ht="28" customHeight="1">
      <x:c r="A84" s="11"/>
      <x:c r="B84" s="11"/>
      <x:c r="C84" s="12"/>
      <x:c r="D84" s="11"/>
      <x:c r="E84" s="13"/>
      <x:c r="F84" s="13"/>
      <x:c r="G84" s="13"/>
      <x:c r="H84" s="13"/>
      <x:c r="I84" s="13"/>
      <x:c r="J84" s="14" t="str">
        <x:f>IF(COUNT(E84:H84)&lt;4,"",E84-F84-G84-H84)</x:f>
      </x:c>
      <x:c r="K84" s="14" t="str">
        <x:f>IF(COUNT(I84:J84)&lt;2,"",I84-J84)</x:f>
      </x:c>
      <x:c r="L84" s="10" t="str">
        <x:f>IF(COUNTA(A84:I84)=0,"",IF(OR(A84="",B84="",D84="",NOT(ISNUMBER(C84))),"번호·일자·유형 입력",IF(COUNT(E84:I84)&lt;5,"금액 5칸 입력",IF(COUNTIFS($A$12:$A$111,A84)&gt;1,"지급건 번호 중복","입력완료"))))</x:f>
      </x:c>
      <x:c r="M84" s="10" t="str">
        <x:f>IF(L84="","",IF(L84&lt;&gt;"입력완료",L84,IF(K84=0,"송금금액 일치","송금 차액 확인")))</x:f>
      </x:c>
    </x:row>
    <x:row r="85" ht="28" customHeight="1">
      <x:c r="A85" s="11"/>
      <x:c r="B85" s="11"/>
      <x:c r="C85" s="12"/>
      <x:c r="D85" s="11"/>
      <x:c r="E85" s="13"/>
      <x:c r="F85" s="13"/>
      <x:c r="G85" s="13"/>
      <x:c r="H85" s="13"/>
      <x:c r="I85" s="13"/>
      <x:c r="J85" s="14" t="str">
        <x:f>IF(COUNT(E85:H85)&lt;4,"",E85-F85-G85-H85)</x:f>
      </x:c>
      <x:c r="K85" s="14" t="str">
        <x:f>IF(COUNT(I85:J85)&lt;2,"",I85-J85)</x:f>
      </x:c>
      <x:c r="L85" s="10" t="str">
        <x:f>IF(COUNTA(A85:I85)=0,"",IF(OR(A85="",B85="",D85="",NOT(ISNUMBER(C85))),"번호·일자·유형 입력",IF(COUNT(E85:I85)&lt;5,"금액 5칸 입력",IF(COUNTIFS($A$12:$A$111,A85)&gt;1,"지급건 번호 중복","입력완료"))))</x:f>
      </x:c>
      <x:c r="M85" s="10" t="str">
        <x:f>IF(L85="","",IF(L85&lt;&gt;"입력완료",L85,IF(K85=0,"송금금액 일치","송금 차액 확인")))</x:f>
      </x:c>
    </x:row>
    <x:row r="86" ht="28" customHeight="1">
      <x:c r="A86" s="11"/>
      <x:c r="B86" s="11"/>
      <x:c r="C86" s="12"/>
      <x:c r="D86" s="11"/>
      <x:c r="E86" s="13"/>
      <x:c r="F86" s="13"/>
      <x:c r="G86" s="13"/>
      <x:c r="H86" s="13"/>
      <x:c r="I86" s="13"/>
      <x:c r="J86" s="14" t="str">
        <x:f>IF(COUNT(E86:H86)&lt;4,"",E86-F86-G86-H86)</x:f>
      </x:c>
      <x:c r="K86" s="14" t="str">
        <x:f>IF(COUNT(I86:J86)&lt;2,"",I86-J86)</x:f>
      </x:c>
      <x:c r="L86" s="10" t="str">
        <x:f>IF(COUNTA(A86:I86)=0,"",IF(OR(A86="",B86="",D86="",NOT(ISNUMBER(C86))),"번호·일자·유형 입력",IF(COUNT(E86:I86)&lt;5,"금액 5칸 입력",IF(COUNTIFS($A$12:$A$111,A86)&gt;1,"지급건 번호 중복","입력완료"))))</x:f>
      </x:c>
      <x:c r="M86" s="10" t="str">
        <x:f>IF(L86="","",IF(L86&lt;&gt;"입력완료",L86,IF(K86=0,"송금금액 일치","송금 차액 확인")))</x:f>
      </x:c>
    </x:row>
    <x:row r="87" ht="28" customHeight="1">
      <x:c r="A87" s="11"/>
      <x:c r="B87" s="11"/>
      <x:c r="C87" s="12"/>
      <x:c r="D87" s="11"/>
      <x:c r="E87" s="13"/>
      <x:c r="F87" s="13"/>
      <x:c r="G87" s="13"/>
      <x:c r="H87" s="13"/>
      <x:c r="I87" s="13"/>
      <x:c r="J87" s="14" t="str">
        <x:f>IF(COUNT(E87:H87)&lt;4,"",E87-F87-G87-H87)</x:f>
      </x:c>
      <x:c r="K87" s="14" t="str">
        <x:f>IF(COUNT(I87:J87)&lt;2,"",I87-J87)</x:f>
      </x:c>
      <x:c r="L87" s="10" t="str">
        <x:f>IF(COUNTA(A87:I87)=0,"",IF(OR(A87="",B87="",D87="",NOT(ISNUMBER(C87))),"번호·일자·유형 입력",IF(COUNT(E87:I87)&lt;5,"금액 5칸 입력",IF(COUNTIFS($A$12:$A$111,A87)&gt;1,"지급건 번호 중복","입력완료"))))</x:f>
      </x:c>
      <x:c r="M87" s="10" t="str">
        <x:f>IF(L87="","",IF(L87&lt;&gt;"입력완료",L87,IF(K87=0,"송금금액 일치","송금 차액 확인")))</x:f>
      </x:c>
    </x:row>
    <x:row r="88" ht="28" customHeight="1">
      <x:c r="A88" s="11"/>
      <x:c r="B88" s="11"/>
      <x:c r="C88" s="12"/>
      <x:c r="D88" s="11"/>
      <x:c r="E88" s="13"/>
      <x:c r="F88" s="13"/>
      <x:c r="G88" s="13"/>
      <x:c r="H88" s="13"/>
      <x:c r="I88" s="13"/>
      <x:c r="J88" s="14" t="str">
        <x:f>IF(COUNT(E88:H88)&lt;4,"",E88-F88-G88-H88)</x:f>
      </x:c>
      <x:c r="K88" s="14" t="str">
        <x:f>IF(COUNT(I88:J88)&lt;2,"",I88-J88)</x:f>
      </x:c>
      <x:c r="L88" s="10" t="str">
        <x:f>IF(COUNTA(A88:I88)=0,"",IF(OR(A88="",B88="",D88="",NOT(ISNUMBER(C88))),"번호·일자·유형 입력",IF(COUNT(E88:I88)&lt;5,"금액 5칸 입력",IF(COUNTIFS($A$12:$A$111,A88)&gt;1,"지급건 번호 중복","입력완료"))))</x:f>
      </x:c>
      <x:c r="M88" s="10" t="str">
        <x:f>IF(L88="","",IF(L88&lt;&gt;"입력완료",L88,IF(K88=0,"송금금액 일치","송금 차액 확인")))</x:f>
      </x:c>
    </x:row>
    <x:row r="89" ht="28" customHeight="1">
      <x:c r="A89" s="11"/>
      <x:c r="B89" s="11"/>
      <x:c r="C89" s="12"/>
      <x:c r="D89" s="11"/>
      <x:c r="E89" s="13"/>
      <x:c r="F89" s="13"/>
      <x:c r="G89" s="13"/>
      <x:c r="H89" s="13"/>
      <x:c r="I89" s="13"/>
      <x:c r="J89" s="14" t="str">
        <x:f>IF(COUNT(E89:H89)&lt;4,"",E89-F89-G89-H89)</x:f>
      </x:c>
      <x:c r="K89" s="14" t="str">
        <x:f>IF(COUNT(I89:J89)&lt;2,"",I89-J89)</x:f>
      </x:c>
      <x:c r="L89" s="10" t="str">
        <x:f>IF(COUNTA(A89:I89)=0,"",IF(OR(A89="",B89="",D89="",NOT(ISNUMBER(C89))),"번호·일자·유형 입력",IF(COUNT(E89:I89)&lt;5,"금액 5칸 입력",IF(COUNTIFS($A$12:$A$111,A89)&gt;1,"지급건 번호 중복","입력완료"))))</x:f>
      </x:c>
      <x:c r="M89" s="10" t="str">
        <x:f>IF(L89="","",IF(L89&lt;&gt;"입력완료",L89,IF(K89=0,"송금금액 일치","송금 차액 확인")))</x:f>
      </x:c>
    </x:row>
    <x:row r="90" ht="28" customHeight="1">
      <x:c r="A90" s="11"/>
      <x:c r="B90" s="11"/>
      <x:c r="C90" s="12"/>
      <x:c r="D90" s="11"/>
      <x:c r="E90" s="13"/>
      <x:c r="F90" s="13"/>
      <x:c r="G90" s="13"/>
      <x:c r="H90" s="13"/>
      <x:c r="I90" s="13"/>
      <x:c r="J90" s="14" t="str">
        <x:f>IF(COUNT(E90:H90)&lt;4,"",E90-F90-G90-H90)</x:f>
      </x:c>
      <x:c r="K90" s="14" t="str">
        <x:f>IF(COUNT(I90:J90)&lt;2,"",I90-J90)</x:f>
      </x:c>
      <x:c r="L90" s="10" t="str">
        <x:f>IF(COUNTA(A90:I90)=0,"",IF(OR(A90="",B90="",D90="",NOT(ISNUMBER(C90))),"번호·일자·유형 입력",IF(COUNT(E90:I90)&lt;5,"금액 5칸 입력",IF(COUNTIFS($A$12:$A$111,A90)&gt;1,"지급건 번호 중복","입력완료"))))</x:f>
      </x:c>
      <x:c r="M90" s="10" t="str">
        <x:f>IF(L90="","",IF(L90&lt;&gt;"입력완료",L90,IF(K90=0,"송금금액 일치","송금 차액 확인")))</x:f>
      </x:c>
    </x:row>
    <x:row r="91" ht="28" customHeight="1">
      <x:c r="A91" s="11"/>
      <x:c r="B91" s="11"/>
      <x:c r="C91" s="12"/>
      <x:c r="D91" s="11"/>
      <x:c r="E91" s="13"/>
      <x:c r="F91" s="13"/>
      <x:c r="G91" s="13"/>
      <x:c r="H91" s="13"/>
      <x:c r="I91" s="13"/>
      <x:c r="J91" s="14" t="str">
        <x:f>IF(COUNT(E91:H91)&lt;4,"",E91-F91-G91-H91)</x:f>
      </x:c>
      <x:c r="K91" s="14" t="str">
        <x:f>IF(COUNT(I91:J91)&lt;2,"",I91-J91)</x:f>
      </x:c>
      <x:c r="L91" s="10" t="str">
        <x:f>IF(COUNTA(A91:I91)=0,"",IF(OR(A91="",B91="",D91="",NOT(ISNUMBER(C91))),"번호·일자·유형 입력",IF(COUNT(E91:I91)&lt;5,"금액 5칸 입력",IF(COUNTIFS($A$12:$A$111,A91)&gt;1,"지급건 번호 중복","입력완료"))))</x:f>
      </x:c>
      <x:c r="M91" s="10" t="str">
        <x:f>IF(L91="","",IF(L91&lt;&gt;"입력완료",L91,IF(K91=0,"송금금액 일치","송금 차액 확인")))</x:f>
      </x:c>
    </x:row>
    <x:row r="92" ht="28" customHeight="1">
      <x:c r="A92" s="11"/>
      <x:c r="B92" s="11"/>
      <x:c r="C92" s="12"/>
      <x:c r="D92" s="11"/>
      <x:c r="E92" s="13"/>
      <x:c r="F92" s="13"/>
      <x:c r="G92" s="13"/>
      <x:c r="H92" s="13"/>
      <x:c r="I92" s="13"/>
      <x:c r="J92" s="14" t="str">
        <x:f>IF(COUNT(E92:H92)&lt;4,"",E92-F92-G92-H92)</x:f>
      </x:c>
      <x:c r="K92" s="14" t="str">
        <x:f>IF(COUNT(I92:J92)&lt;2,"",I92-J92)</x:f>
      </x:c>
      <x:c r="L92" s="10" t="str">
        <x:f>IF(COUNTA(A92:I92)=0,"",IF(OR(A92="",B92="",D92="",NOT(ISNUMBER(C92))),"번호·일자·유형 입력",IF(COUNT(E92:I92)&lt;5,"금액 5칸 입력",IF(COUNTIFS($A$12:$A$111,A92)&gt;1,"지급건 번호 중복","입력완료"))))</x:f>
      </x:c>
      <x:c r="M92" s="10" t="str">
        <x:f>IF(L92="","",IF(L92&lt;&gt;"입력완료",L92,IF(K92=0,"송금금액 일치","송금 차액 확인")))</x:f>
      </x:c>
    </x:row>
    <x:row r="93" ht="28" customHeight="1">
      <x:c r="A93" s="11"/>
      <x:c r="B93" s="11"/>
      <x:c r="C93" s="12"/>
      <x:c r="D93" s="11"/>
      <x:c r="E93" s="13"/>
      <x:c r="F93" s="13"/>
      <x:c r="G93" s="13"/>
      <x:c r="H93" s="13"/>
      <x:c r="I93" s="13"/>
      <x:c r="J93" s="14" t="str">
        <x:f>IF(COUNT(E93:H93)&lt;4,"",E93-F93-G93-H93)</x:f>
      </x:c>
      <x:c r="K93" s="14" t="str">
        <x:f>IF(COUNT(I93:J93)&lt;2,"",I93-J93)</x:f>
      </x:c>
      <x:c r="L93" s="10" t="str">
        <x:f>IF(COUNTA(A93:I93)=0,"",IF(OR(A93="",B93="",D93="",NOT(ISNUMBER(C93))),"번호·일자·유형 입력",IF(COUNT(E93:I93)&lt;5,"금액 5칸 입력",IF(COUNTIFS($A$12:$A$111,A93)&gt;1,"지급건 번호 중복","입력완료"))))</x:f>
      </x:c>
      <x:c r="M93" s="10" t="str">
        <x:f>IF(L93="","",IF(L93&lt;&gt;"입력완료",L93,IF(K93=0,"송금금액 일치","송금 차액 확인")))</x:f>
      </x:c>
    </x:row>
    <x:row r="94" ht="28" customHeight="1">
      <x:c r="A94" s="11"/>
      <x:c r="B94" s="11"/>
      <x:c r="C94" s="12"/>
      <x:c r="D94" s="11"/>
      <x:c r="E94" s="13"/>
      <x:c r="F94" s="13"/>
      <x:c r="G94" s="13"/>
      <x:c r="H94" s="13"/>
      <x:c r="I94" s="13"/>
      <x:c r="J94" s="14" t="str">
        <x:f>IF(COUNT(E94:H94)&lt;4,"",E94-F94-G94-H94)</x:f>
      </x:c>
      <x:c r="K94" s="14" t="str">
        <x:f>IF(COUNT(I94:J94)&lt;2,"",I94-J94)</x:f>
      </x:c>
      <x:c r="L94" s="10" t="str">
        <x:f>IF(COUNTA(A94:I94)=0,"",IF(OR(A94="",B94="",D94="",NOT(ISNUMBER(C94))),"번호·일자·유형 입력",IF(COUNT(E94:I94)&lt;5,"금액 5칸 입력",IF(COUNTIFS($A$12:$A$111,A94)&gt;1,"지급건 번호 중복","입력완료"))))</x:f>
      </x:c>
      <x:c r="M94" s="10" t="str">
        <x:f>IF(L94="","",IF(L94&lt;&gt;"입력완료",L94,IF(K94=0,"송금금액 일치","송금 차액 확인")))</x:f>
      </x:c>
    </x:row>
    <x:row r="95" ht="28" customHeight="1">
      <x:c r="A95" s="11"/>
      <x:c r="B95" s="11"/>
      <x:c r="C95" s="12"/>
      <x:c r="D95" s="11"/>
      <x:c r="E95" s="13"/>
      <x:c r="F95" s="13"/>
      <x:c r="G95" s="13"/>
      <x:c r="H95" s="13"/>
      <x:c r="I95" s="13"/>
      <x:c r="J95" s="14" t="str">
        <x:f>IF(COUNT(E95:H95)&lt;4,"",E95-F95-G95-H95)</x:f>
      </x:c>
      <x:c r="K95" s="14" t="str">
        <x:f>IF(COUNT(I95:J95)&lt;2,"",I95-J95)</x:f>
      </x:c>
      <x:c r="L95" s="10" t="str">
        <x:f>IF(COUNTA(A95:I95)=0,"",IF(OR(A95="",B95="",D95="",NOT(ISNUMBER(C95))),"번호·일자·유형 입력",IF(COUNT(E95:I95)&lt;5,"금액 5칸 입력",IF(COUNTIFS($A$12:$A$111,A95)&gt;1,"지급건 번호 중복","입력완료"))))</x:f>
      </x:c>
      <x:c r="M95" s="10" t="str">
        <x:f>IF(L95="","",IF(L95&lt;&gt;"입력완료",L95,IF(K95=0,"송금금액 일치","송금 차액 확인")))</x:f>
      </x:c>
    </x:row>
    <x:row r="96" ht="28" customHeight="1">
      <x:c r="A96" s="11"/>
      <x:c r="B96" s="11"/>
      <x:c r="C96" s="12"/>
      <x:c r="D96" s="11"/>
      <x:c r="E96" s="13"/>
      <x:c r="F96" s="13"/>
      <x:c r="G96" s="13"/>
      <x:c r="H96" s="13"/>
      <x:c r="I96" s="13"/>
      <x:c r="J96" s="14" t="str">
        <x:f>IF(COUNT(E96:H96)&lt;4,"",E96-F96-G96-H96)</x:f>
      </x:c>
      <x:c r="K96" s="14" t="str">
        <x:f>IF(COUNT(I96:J96)&lt;2,"",I96-J96)</x:f>
      </x:c>
      <x:c r="L96" s="10" t="str">
        <x:f>IF(COUNTA(A96:I96)=0,"",IF(OR(A96="",B96="",D96="",NOT(ISNUMBER(C96))),"번호·일자·유형 입력",IF(COUNT(E96:I96)&lt;5,"금액 5칸 입력",IF(COUNTIFS($A$12:$A$111,A96)&gt;1,"지급건 번호 중복","입력완료"))))</x:f>
      </x:c>
      <x:c r="M96" s="10" t="str">
        <x:f>IF(L96="","",IF(L96&lt;&gt;"입력완료",L96,IF(K96=0,"송금금액 일치","송금 차액 확인")))</x:f>
      </x:c>
    </x:row>
    <x:row r="97" ht="28" customHeight="1">
      <x:c r="A97" s="11"/>
      <x:c r="B97" s="11"/>
      <x:c r="C97" s="12"/>
      <x:c r="D97" s="11"/>
      <x:c r="E97" s="13"/>
      <x:c r="F97" s="13"/>
      <x:c r="G97" s="13"/>
      <x:c r="H97" s="13"/>
      <x:c r="I97" s="13"/>
      <x:c r="J97" s="14" t="str">
        <x:f>IF(COUNT(E97:H97)&lt;4,"",E97-F97-G97-H97)</x:f>
      </x:c>
      <x:c r="K97" s="14" t="str">
        <x:f>IF(COUNT(I97:J97)&lt;2,"",I97-J97)</x:f>
      </x:c>
      <x:c r="L97" s="10" t="str">
        <x:f>IF(COUNTA(A97:I97)=0,"",IF(OR(A97="",B97="",D97="",NOT(ISNUMBER(C97))),"번호·일자·유형 입력",IF(COUNT(E97:I97)&lt;5,"금액 5칸 입력",IF(COUNTIFS($A$12:$A$111,A97)&gt;1,"지급건 번호 중복","입력완료"))))</x:f>
      </x:c>
      <x:c r="M97" s="10" t="str">
        <x:f>IF(L97="","",IF(L97&lt;&gt;"입력완료",L97,IF(K97=0,"송금금액 일치","송금 차액 확인")))</x:f>
      </x:c>
    </x:row>
    <x:row r="98" ht="28" customHeight="1">
      <x:c r="A98" s="11"/>
      <x:c r="B98" s="11"/>
      <x:c r="C98" s="12"/>
      <x:c r="D98" s="11"/>
      <x:c r="E98" s="13"/>
      <x:c r="F98" s="13"/>
      <x:c r="G98" s="13"/>
      <x:c r="H98" s="13"/>
      <x:c r="I98" s="13"/>
      <x:c r="J98" s="14" t="str">
        <x:f>IF(COUNT(E98:H98)&lt;4,"",E98-F98-G98-H98)</x:f>
      </x:c>
      <x:c r="K98" s="14" t="str">
        <x:f>IF(COUNT(I98:J98)&lt;2,"",I98-J98)</x:f>
      </x:c>
      <x:c r="L98" s="10" t="str">
        <x:f>IF(COUNTA(A98:I98)=0,"",IF(OR(A98="",B98="",D98="",NOT(ISNUMBER(C98))),"번호·일자·유형 입력",IF(COUNT(E98:I98)&lt;5,"금액 5칸 입력",IF(COUNTIFS($A$12:$A$111,A98)&gt;1,"지급건 번호 중복","입력완료"))))</x:f>
      </x:c>
      <x:c r="M98" s="10" t="str">
        <x:f>IF(L98="","",IF(L98&lt;&gt;"입력완료",L98,IF(K98=0,"송금금액 일치","송금 차액 확인")))</x:f>
      </x:c>
    </x:row>
    <x:row r="99" ht="28" customHeight="1">
      <x:c r="A99" s="11"/>
      <x:c r="B99" s="11"/>
      <x:c r="C99" s="12"/>
      <x:c r="D99" s="11"/>
      <x:c r="E99" s="13"/>
      <x:c r="F99" s="13"/>
      <x:c r="G99" s="13"/>
      <x:c r="H99" s="13"/>
      <x:c r="I99" s="13"/>
      <x:c r="J99" s="14" t="str">
        <x:f>IF(COUNT(E99:H99)&lt;4,"",E99-F99-G99-H99)</x:f>
      </x:c>
      <x:c r="K99" s="14" t="str">
        <x:f>IF(COUNT(I99:J99)&lt;2,"",I99-J99)</x:f>
      </x:c>
      <x:c r="L99" s="10" t="str">
        <x:f>IF(COUNTA(A99:I99)=0,"",IF(OR(A99="",B99="",D99="",NOT(ISNUMBER(C99))),"번호·일자·유형 입력",IF(COUNT(E99:I99)&lt;5,"금액 5칸 입력",IF(COUNTIFS($A$12:$A$111,A99)&gt;1,"지급건 번호 중복","입력완료"))))</x:f>
      </x:c>
      <x:c r="M99" s="10" t="str">
        <x:f>IF(L99="","",IF(L99&lt;&gt;"입력완료",L99,IF(K99=0,"송금금액 일치","송금 차액 확인")))</x:f>
      </x:c>
    </x:row>
    <x:row r="100" ht="28" customHeight="1">
      <x:c r="A100" s="11"/>
      <x:c r="B100" s="11"/>
      <x:c r="C100" s="12"/>
      <x:c r="D100" s="11"/>
      <x:c r="E100" s="13"/>
      <x:c r="F100" s="13"/>
      <x:c r="G100" s="13"/>
      <x:c r="H100" s="13"/>
      <x:c r="I100" s="13"/>
      <x:c r="J100" s="14" t="str">
        <x:f>IF(COUNT(E100:H100)&lt;4,"",E100-F100-G100-H100)</x:f>
      </x:c>
      <x:c r="K100" s="14" t="str">
        <x:f>IF(COUNT(I100:J100)&lt;2,"",I100-J100)</x:f>
      </x:c>
      <x:c r="L100" s="10" t="str">
        <x:f>IF(COUNTA(A100:I100)=0,"",IF(OR(A100="",B100="",D100="",NOT(ISNUMBER(C100))),"번호·일자·유형 입력",IF(COUNT(E100:I100)&lt;5,"금액 5칸 입력",IF(COUNTIFS($A$12:$A$111,A100)&gt;1,"지급건 번호 중복","입력완료"))))</x:f>
      </x:c>
      <x:c r="M100" s="10" t="str">
        <x:f>IF(L100="","",IF(L100&lt;&gt;"입력완료",L100,IF(K100=0,"송금금액 일치","송금 차액 확인")))</x:f>
      </x:c>
    </x:row>
    <x:row r="101" ht="28" customHeight="1">
      <x:c r="A101" s="11"/>
      <x:c r="B101" s="11"/>
      <x:c r="C101" s="12"/>
      <x:c r="D101" s="11"/>
      <x:c r="E101" s="13"/>
      <x:c r="F101" s="13"/>
      <x:c r="G101" s="13"/>
      <x:c r="H101" s="13"/>
      <x:c r="I101" s="13"/>
      <x:c r="J101" s="14" t="str">
        <x:f>IF(COUNT(E101:H101)&lt;4,"",E101-F101-G101-H101)</x:f>
      </x:c>
      <x:c r="K101" s="14" t="str">
        <x:f>IF(COUNT(I101:J101)&lt;2,"",I101-J101)</x:f>
      </x:c>
      <x:c r="L101" s="10" t="str">
        <x:f>IF(COUNTA(A101:I101)=0,"",IF(OR(A101="",B101="",D101="",NOT(ISNUMBER(C101))),"번호·일자·유형 입력",IF(COUNT(E101:I101)&lt;5,"금액 5칸 입력",IF(COUNTIFS($A$12:$A$111,A101)&gt;1,"지급건 번호 중복","입력완료"))))</x:f>
      </x:c>
      <x:c r="M101" s="10" t="str">
        <x:f>IF(L101="","",IF(L101&lt;&gt;"입력완료",L101,IF(K101=0,"송금금액 일치","송금 차액 확인")))</x:f>
      </x:c>
    </x:row>
    <x:row r="102" ht="28" customHeight="1">
      <x:c r="A102" s="11"/>
      <x:c r="B102" s="11"/>
      <x:c r="C102" s="12"/>
      <x:c r="D102" s="11"/>
      <x:c r="E102" s="13"/>
      <x:c r="F102" s="13"/>
      <x:c r="G102" s="13"/>
      <x:c r="H102" s="13"/>
      <x:c r="I102" s="13"/>
      <x:c r="J102" s="14" t="str">
        <x:f>IF(COUNT(E102:H102)&lt;4,"",E102-F102-G102-H102)</x:f>
      </x:c>
      <x:c r="K102" s="14" t="str">
        <x:f>IF(COUNT(I102:J102)&lt;2,"",I102-J102)</x:f>
      </x:c>
      <x:c r="L102" s="10" t="str">
        <x:f>IF(COUNTA(A102:I102)=0,"",IF(OR(A102="",B102="",D102="",NOT(ISNUMBER(C102))),"번호·일자·유형 입력",IF(COUNT(E102:I102)&lt;5,"금액 5칸 입력",IF(COUNTIFS($A$12:$A$111,A102)&gt;1,"지급건 번호 중복","입력완료"))))</x:f>
      </x:c>
      <x:c r="M102" s="10" t="str">
        <x:f>IF(L102="","",IF(L102&lt;&gt;"입력완료",L102,IF(K102=0,"송금금액 일치","송금 차액 확인")))</x:f>
      </x:c>
    </x:row>
    <x:row r="103" ht="28" customHeight="1">
      <x:c r="A103" s="11"/>
      <x:c r="B103" s="11"/>
      <x:c r="C103" s="12"/>
      <x:c r="D103" s="11"/>
      <x:c r="E103" s="13"/>
      <x:c r="F103" s="13"/>
      <x:c r="G103" s="13"/>
      <x:c r="H103" s="13"/>
      <x:c r="I103" s="13"/>
      <x:c r="J103" s="14" t="str">
        <x:f>IF(COUNT(E103:H103)&lt;4,"",E103-F103-G103-H103)</x:f>
      </x:c>
      <x:c r="K103" s="14" t="str">
        <x:f>IF(COUNT(I103:J103)&lt;2,"",I103-J103)</x:f>
      </x:c>
      <x:c r="L103" s="10" t="str">
        <x:f>IF(COUNTA(A103:I103)=0,"",IF(OR(A103="",B103="",D103="",NOT(ISNUMBER(C103))),"번호·일자·유형 입력",IF(COUNT(E103:I103)&lt;5,"금액 5칸 입력",IF(COUNTIFS($A$12:$A$111,A103)&gt;1,"지급건 번호 중복","입력완료"))))</x:f>
      </x:c>
      <x:c r="M103" s="10" t="str">
        <x:f>IF(L103="","",IF(L103&lt;&gt;"입력완료",L103,IF(K103=0,"송금금액 일치","송금 차액 확인")))</x:f>
      </x:c>
    </x:row>
    <x:row r="104" ht="28" customHeight="1">
      <x:c r="A104" s="11"/>
      <x:c r="B104" s="11"/>
      <x:c r="C104" s="12"/>
      <x:c r="D104" s="11"/>
      <x:c r="E104" s="13"/>
      <x:c r="F104" s="13"/>
      <x:c r="G104" s="13"/>
      <x:c r="H104" s="13"/>
      <x:c r="I104" s="13"/>
      <x:c r="J104" s="14" t="str">
        <x:f>IF(COUNT(E104:H104)&lt;4,"",E104-F104-G104-H104)</x:f>
      </x:c>
      <x:c r="K104" s="14" t="str">
        <x:f>IF(COUNT(I104:J104)&lt;2,"",I104-J104)</x:f>
      </x:c>
      <x:c r="L104" s="10" t="str">
        <x:f>IF(COUNTA(A104:I104)=0,"",IF(OR(A104="",B104="",D104="",NOT(ISNUMBER(C104))),"번호·일자·유형 입력",IF(COUNT(E104:I104)&lt;5,"금액 5칸 입력",IF(COUNTIFS($A$12:$A$111,A104)&gt;1,"지급건 번호 중복","입력완료"))))</x:f>
      </x:c>
      <x:c r="M104" s="10" t="str">
        <x:f>IF(L104="","",IF(L104&lt;&gt;"입력완료",L104,IF(K104=0,"송금금액 일치","송금 차액 확인")))</x:f>
      </x:c>
    </x:row>
    <x:row r="105" ht="28" customHeight="1">
      <x:c r="A105" s="11"/>
      <x:c r="B105" s="11"/>
      <x:c r="C105" s="12"/>
      <x:c r="D105" s="11"/>
      <x:c r="E105" s="13"/>
      <x:c r="F105" s="13"/>
      <x:c r="G105" s="13"/>
      <x:c r="H105" s="13"/>
      <x:c r="I105" s="13"/>
      <x:c r="J105" s="14" t="str">
        <x:f>IF(COUNT(E105:H105)&lt;4,"",E105-F105-G105-H105)</x:f>
      </x:c>
      <x:c r="K105" s="14" t="str">
        <x:f>IF(COUNT(I105:J105)&lt;2,"",I105-J105)</x:f>
      </x:c>
      <x:c r="L105" s="10" t="str">
        <x:f>IF(COUNTA(A105:I105)=0,"",IF(OR(A105="",B105="",D105="",NOT(ISNUMBER(C105))),"번호·일자·유형 입력",IF(COUNT(E105:I105)&lt;5,"금액 5칸 입력",IF(COUNTIFS($A$12:$A$111,A105)&gt;1,"지급건 번호 중복","입력완료"))))</x:f>
      </x:c>
      <x:c r="M105" s="10" t="str">
        <x:f>IF(L105="","",IF(L105&lt;&gt;"입력완료",L105,IF(K105=0,"송금금액 일치","송금 차액 확인")))</x:f>
      </x:c>
    </x:row>
    <x:row r="106" ht="28" customHeight="1">
      <x:c r="A106" s="11"/>
      <x:c r="B106" s="11"/>
      <x:c r="C106" s="12"/>
      <x:c r="D106" s="11"/>
      <x:c r="E106" s="13"/>
      <x:c r="F106" s="13"/>
      <x:c r="G106" s="13"/>
      <x:c r="H106" s="13"/>
      <x:c r="I106" s="13"/>
      <x:c r="J106" s="14" t="str">
        <x:f>IF(COUNT(E106:H106)&lt;4,"",E106-F106-G106-H106)</x:f>
      </x:c>
      <x:c r="K106" s="14" t="str">
        <x:f>IF(COUNT(I106:J106)&lt;2,"",I106-J106)</x:f>
      </x:c>
      <x:c r="L106" s="10" t="str">
        <x:f>IF(COUNTA(A106:I106)=0,"",IF(OR(A106="",B106="",D106="",NOT(ISNUMBER(C106))),"번호·일자·유형 입력",IF(COUNT(E106:I106)&lt;5,"금액 5칸 입력",IF(COUNTIFS($A$12:$A$111,A106)&gt;1,"지급건 번호 중복","입력완료"))))</x:f>
      </x:c>
      <x:c r="M106" s="10" t="str">
        <x:f>IF(L106="","",IF(L106&lt;&gt;"입력완료",L106,IF(K106=0,"송금금액 일치","송금 차액 확인")))</x:f>
      </x:c>
    </x:row>
    <x:row r="107" ht="28" customHeight="1">
      <x:c r="A107" s="11"/>
      <x:c r="B107" s="11"/>
      <x:c r="C107" s="12"/>
      <x:c r="D107" s="11"/>
      <x:c r="E107" s="13"/>
      <x:c r="F107" s="13"/>
      <x:c r="G107" s="13"/>
      <x:c r="H107" s="13"/>
      <x:c r="I107" s="13"/>
      <x:c r="J107" s="14" t="str">
        <x:f>IF(COUNT(E107:H107)&lt;4,"",E107-F107-G107-H107)</x:f>
      </x:c>
      <x:c r="K107" s="14" t="str">
        <x:f>IF(COUNT(I107:J107)&lt;2,"",I107-J107)</x:f>
      </x:c>
      <x:c r="L107" s="10" t="str">
        <x:f>IF(COUNTA(A107:I107)=0,"",IF(OR(A107="",B107="",D107="",NOT(ISNUMBER(C107))),"번호·일자·유형 입력",IF(COUNT(E107:I107)&lt;5,"금액 5칸 입력",IF(COUNTIFS($A$12:$A$111,A107)&gt;1,"지급건 번호 중복","입력완료"))))</x:f>
      </x:c>
      <x:c r="M107" s="10" t="str">
        <x:f>IF(L107="","",IF(L107&lt;&gt;"입력완료",L107,IF(K107=0,"송금금액 일치","송금 차액 확인")))</x:f>
      </x:c>
    </x:row>
    <x:row r="108" ht="28" customHeight="1">
      <x:c r="A108" s="11"/>
      <x:c r="B108" s="11"/>
      <x:c r="C108" s="12"/>
      <x:c r="D108" s="11"/>
      <x:c r="E108" s="13"/>
      <x:c r="F108" s="13"/>
      <x:c r="G108" s="13"/>
      <x:c r="H108" s="13"/>
      <x:c r="I108" s="13"/>
      <x:c r="J108" s="14" t="str">
        <x:f>IF(COUNT(E108:H108)&lt;4,"",E108-F108-G108-H108)</x:f>
      </x:c>
      <x:c r="K108" s="14" t="str">
        <x:f>IF(COUNT(I108:J108)&lt;2,"",I108-J108)</x:f>
      </x:c>
      <x:c r="L108" s="10" t="str">
        <x:f>IF(COUNTA(A108:I108)=0,"",IF(OR(A108="",B108="",D108="",NOT(ISNUMBER(C108))),"번호·일자·유형 입력",IF(COUNT(E108:I108)&lt;5,"금액 5칸 입력",IF(COUNTIFS($A$12:$A$111,A108)&gt;1,"지급건 번호 중복","입력완료"))))</x:f>
      </x:c>
      <x:c r="M108" s="10" t="str">
        <x:f>IF(L108="","",IF(L108&lt;&gt;"입력완료",L108,IF(K108=0,"송금금액 일치","송금 차액 확인")))</x:f>
      </x:c>
    </x:row>
    <x:row r="109" ht="28" customHeight="1">
      <x:c r="A109" s="11"/>
      <x:c r="B109" s="11"/>
      <x:c r="C109" s="12"/>
      <x:c r="D109" s="11"/>
      <x:c r="E109" s="13"/>
      <x:c r="F109" s="13"/>
      <x:c r="G109" s="13"/>
      <x:c r="H109" s="13"/>
      <x:c r="I109" s="13"/>
      <x:c r="J109" s="14" t="str">
        <x:f>IF(COUNT(E109:H109)&lt;4,"",E109-F109-G109-H109)</x:f>
      </x:c>
      <x:c r="K109" s="14" t="str">
        <x:f>IF(COUNT(I109:J109)&lt;2,"",I109-J109)</x:f>
      </x:c>
      <x:c r="L109" s="10" t="str">
        <x:f>IF(COUNTA(A109:I109)=0,"",IF(OR(A109="",B109="",D109="",NOT(ISNUMBER(C109))),"번호·일자·유형 입력",IF(COUNT(E109:I109)&lt;5,"금액 5칸 입력",IF(COUNTIFS($A$12:$A$111,A109)&gt;1,"지급건 번호 중복","입력완료"))))</x:f>
      </x:c>
      <x:c r="M109" s="10" t="str">
        <x:f>IF(L109="","",IF(L109&lt;&gt;"입력완료",L109,IF(K109=0,"송금금액 일치","송금 차액 확인")))</x:f>
      </x:c>
    </x:row>
    <x:row r="110" ht="28" customHeight="1">
      <x:c r="A110" s="11"/>
      <x:c r="B110" s="11"/>
      <x:c r="C110" s="12"/>
      <x:c r="D110" s="11"/>
      <x:c r="E110" s="13"/>
      <x:c r="F110" s="13"/>
      <x:c r="G110" s="13"/>
      <x:c r="H110" s="13"/>
      <x:c r="I110" s="13"/>
      <x:c r="J110" s="14" t="str">
        <x:f>IF(COUNT(E110:H110)&lt;4,"",E110-F110-G110-H110)</x:f>
      </x:c>
      <x:c r="K110" s="14" t="str">
        <x:f>IF(COUNT(I110:J110)&lt;2,"",I110-J110)</x:f>
      </x:c>
      <x:c r="L110" s="10" t="str">
        <x:f>IF(COUNTA(A110:I110)=0,"",IF(OR(A110="",B110="",D110="",NOT(ISNUMBER(C110))),"번호·일자·유형 입력",IF(COUNT(E110:I110)&lt;5,"금액 5칸 입력",IF(COUNTIFS($A$12:$A$111,A110)&gt;1,"지급건 번호 중복","입력완료"))))</x:f>
      </x:c>
      <x:c r="M110" s="10" t="str">
        <x:f>IF(L110="","",IF(L110&lt;&gt;"입력완료",L110,IF(K110=0,"송금금액 일치","송금 차액 확인")))</x:f>
      </x:c>
    </x:row>
    <x:row r="111" ht="28" customHeight="1">
      <x:c r="A111" s="11"/>
      <x:c r="B111" s="11"/>
      <x:c r="C111" s="12"/>
      <x:c r="D111" s="11"/>
      <x:c r="E111" s="13"/>
      <x:c r="F111" s="13"/>
      <x:c r="G111" s="13"/>
      <x:c r="H111" s="13"/>
      <x:c r="I111" s="13"/>
      <x:c r="J111" s="14" t="str">
        <x:f>IF(COUNT(E111:H111)&lt;4,"",E111-F111-G111-H111)</x:f>
      </x:c>
      <x:c r="K111" s="14" t="str">
        <x:f>IF(COUNT(I111:J111)&lt;2,"",I111-J111)</x:f>
      </x:c>
      <x:c r="L111" s="10" t="str">
        <x:f>IF(COUNTA(A111:I111)=0,"",IF(OR(A111="",B111="",D111="",NOT(ISNUMBER(C111))),"번호·일자·유형 입력",IF(COUNT(E111:I111)&lt;5,"금액 5칸 입력",IF(COUNTIFS($A$12:$A$111,A111)&gt;1,"지급건 번호 중복","입력완료"))))</x:f>
      </x:c>
      <x:c r="M111" s="10" t="str">
        <x:f>IF(L111="","",IF(L111&lt;&gt;"입력완료",L111,IF(K111=0,"송금금액 일치","송금 차액 확인")))</x:f>
      </x:c>
    </x:row>
  </x:sheetData>
  <x:conditionalFormatting sqref="L12:L111">
    <x:cfRule type="expression" dxfId="0" priority="1">
      <x:formula>AND($L12&lt;&gt;"",$L12&lt;&gt;"입력완료")</x:formula>
    </x:cfRule>
  </x:conditionalFormatting>
  <x:conditionalFormatting sqref="M12:M111">
    <x:cfRule type="containsText" dxfId="1" priority="2" operator="containsText" text="차액"/>
  </x:conditionalFormatting>
  <x:dataValidations count="1">
    <x:dataValidation type="list" sqref="D12:D111">
      <x:formula1>"급여,사업소득,기타소득,일용임금"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A78C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급여·외주비 송금 대조 · 가상 작성예시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8" customHeight="1">
      <x:c r="A3" s="4" t="str">
        <x:v>숫자를 바꿔 결과를 확인해보세요. 실제 자료는 첫 번째 입력 시트에 적으면 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2" t="str">
        <x:v>예상 송금 합계</x:v>
      </x:c>
      <x:c r="B5" s="5" t="n">
        <x:f>IF(COUNTIFS(L12:L111,"입력완료")=0,"",SUMIFS(J12:J111,L12:L111,"입력완료"))</x:f>
        <x:v>3934600</x:v>
      </x:c>
      <x:c r="C5" s="2"/>
      <x:c r="D5" s="2" t="str">
        <x:v>실제 송금 합계</x:v>
      </x:c>
      <x:c r="E5" s="5" t="n">
        <x:f>IF(COUNTIFS(L12:L111,"입력완료")=0,"",SUMIFS(I12:I111,L12:L111,"입력완료"))</x:f>
        <x:v>3931000</x:v>
      </x:c>
      <x:c r="F5" s="2"/>
      <x:c r="G5" s="2" t="str">
        <x:v>입력완료 건수</x:v>
      </x:c>
      <x:c r="H5" s="2" t="n">
        <x:f>COUNTIFS(L12:L111,"입력완료")</x:f>
        <x:v>3</x:v>
      </x:c>
      <x:c r="I5" s="2"/>
      <x:c r="J5" s="2" t="str">
        <x:v>보완할 입력</x:v>
      </x:c>
      <x:c r="K5" s="2" t="n">
        <x:f>SUMPRODUCT((L12:L111&lt;&gt;"")*(L12:L111&lt;&gt;"입력완료"))</x:f>
        <x:v>1</x:v>
      </x:c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8" customHeight="1">
      <x:c r="A7" s="4" t="str">
        <x:v>실제로 결정한 소득 유형과 급여대장·원천징수 자료의 세액을 입력해요. 이 파일은 세금을 자동 산출하지 않아요.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8" customHeight="1">
      <x:c r="A8" s="4" t="str">
        <x:v>예상 송금 = 세전 총액 − 소득세 − 지방소득세 − 기타 공제. 환급분을 더 보냈다면 해당 공제에 음수로 기록해요.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8" customHeight="1">
      <x:c r="A9" s="4" t="str">
        <x:v>소득자 이름 대신 내부 관리번호를 쓰세요. 요약은 입력완료행만 합산하며 소득자료 제출 여부는 별도로 확인해요.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4" customHeight="1">
      <x:c r="A11" s="9" t="str">
        <x:v>지급건 번호</x:v>
      </x:c>
      <x:c r="B11" s="9" t="str">
        <x:v>소득자 관리번호</x:v>
      </x:c>
      <x:c r="C11" s="9" t="str">
        <x:v>지급일</x:v>
      </x:c>
      <x:c r="D11" s="9" t="str">
        <x:v>소득 유형</x:v>
      </x:c>
      <x:c r="E11" s="9" t="str">
        <x:v>세전 총액</x:v>
      </x:c>
      <x:c r="F11" s="9" t="str">
        <x:v>소득세</x:v>
      </x:c>
      <x:c r="G11" s="9" t="str">
        <x:v>지방소득세</x:v>
      </x:c>
      <x:c r="H11" s="9" t="str">
        <x:v>기타 공제</x:v>
      </x:c>
      <x:c r="I11" s="9" t="str">
        <x:v>실제 송금</x:v>
      </x:c>
      <x:c r="J11" s="9" t="str">
        <x:v>예상 송금</x:v>
      </x:c>
      <x:c r="K11" s="9" t="str">
        <x:v>송금 차이</x:v>
      </x:c>
      <x:c r="L11" s="9" t="str">
        <x:v>입력 확인</x:v>
      </x:c>
      <x:c r="M11" s="9" t="str">
        <x:v>다음 확인</x:v>
      </x:c>
    </x:row>
    <x:row r="12" ht="28" customHeight="1">
      <x:c r="A12" s="11" t="str">
        <x:v>P-001</x:v>
      </x:c>
      <x:c r="B12" s="11" t="str">
        <x:v>직원01</x:v>
      </x:c>
      <x:c r="C12" s="12" t="n">
        <x:v>46305</x:v>
      </x:c>
      <x:c r="D12" s="11" t="str">
        <x:v>급여</x:v>
      </x:c>
      <x:c r="E12" s="13" t="n">
        <x:v>3000000</x:v>
      </x:c>
      <x:c r="F12" s="13" t="n">
        <x:v>60000</x:v>
      </x:c>
      <x:c r="G12" s="13" t="n">
        <x:v>6000</x:v>
      </x:c>
      <x:c r="H12" s="13" t="n">
        <x:v>240000</x:v>
      </x:c>
      <x:c r="I12" s="13" t="n">
        <x:v>2694000</x:v>
      </x:c>
      <x:c r="J12" s="14" t="n">
        <x:f>IF(COUNT(E12:H12)&lt;4,"",E12-F12-G12-H12)</x:f>
        <x:v>2694000</x:v>
      </x:c>
      <x:c r="K12" s="14" t="n">
        <x:f>IF(COUNT(I12:J12)&lt;2,"",I12-J12)</x:f>
        <x:v>0</x:v>
      </x:c>
      <x:c r="L12" s="10" t="str">
        <x:f>IF(COUNTA(A12:I12)=0,"",IF(OR(A12="",B12="",D12="",NOT(ISNUMBER(C12))),"번호·일자·유형 입력",IF(COUNT(E12:I12)&lt;5,"금액 5칸 입력",IF(COUNTIFS($A$12:$A$111,A12)&gt;1,"지급건 번호 중복","입력완료"))))</x:f>
        <x:v>입력완료</x:v>
      </x:c>
      <x:c r="M12" s="10" t="str">
        <x:f>IF(L12="","",IF(L12&lt;&gt;"입력완료",L12,IF(K12=0,"송금금액 일치","송금 차액 확인")))</x:f>
        <x:v>송금금액 일치</x:v>
      </x:c>
    </x:row>
    <x:row r="13" ht="28" customHeight="1">
      <x:c r="A13" s="11" t="str">
        <x:v>P-002</x:v>
      </x:c>
      <x:c r="B13" s="11" t="str">
        <x:v>외주01</x:v>
      </x:c>
      <x:c r="C13" s="12" t="n">
        <x:v>46305</x:v>
      </x:c>
      <x:c r="D13" s="11" t="str">
        <x:v>사업소득</x:v>
      </x:c>
      <x:c r="E13" s="13" t="n">
        <x:v>1000000</x:v>
      </x:c>
      <x:c r="F13" s="13" t="n">
        <x:v>30000</x:v>
      </x:c>
      <x:c r="G13" s="13" t="n">
        <x:v>3000</x:v>
      </x:c>
      <x:c r="H13" s="13" t="n">
        <x:v>0</x:v>
      </x:c>
      <x:c r="I13" s="13" t="n">
        <x:v>967000</x:v>
      </x:c>
      <x:c r="J13" s="14" t="n">
        <x:f>IF(COUNT(E13:H13)&lt;4,"",E13-F13-G13-H13)</x:f>
        <x:v>967000</x:v>
      </x:c>
      <x:c r="K13" s="14" t="n">
        <x:f>IF(COUNT(I13:J13)&lt;2,"",I13-J13)</x:f>
        <x:v>0</x:v>
      </x:c>
      <x:c r="L13" s="10" t="str">
        <x:f>IF(COUNTA(A13:I13)=0,"",IF(OR(A13="",B13="",D13="",NOT(ISNUMBER(C13))),"번호·일자·유형 입력",IF(COUNT(E13:I13)&lt;5,"금액 5칸 입력",IF(COUNTIFS($A$12:$A$111,A13)&gt;1,"지급건 번호 중복","입력완료"))))</x:f>
        <x:v>입력완료</x:v>
      </x:c>
      <x:c r="M13" s="10" t="str">
        <x:f>IF(L13="","",IF(L13&lt;&gt;"입력완료",L13,IF(K13=0,"송금금액 일치","송금 차액 확인")))</x:f>
        <x:v>송금금액 일치</x:v>
      </x:c>
    </x:row>
    <x:row r="14" ht="28" customHeight="1">
      <x:c r="A14" s="11" t="str">
        <x:v>P-003</x:v>
      </x:c>
      <x:c r="B14" s="11" t="str">
        <x:v>강사01</x:v>
      </x:c>
      <x:c r="C14" s="12" t="n">
        <x:v>46307</x:v>
      </x:c>
      <x:c r="D14" s="11" t="str">
        <x:v>기타소득</x:v>
      </x:c>
      <x:c r="E14" s="13" t="n">
        <x:v>300000</x:v>
      </x:c>
      <x:c r="F14" s="13" t="n">
        <x:v>24000</x:v>
      </x:c>
      <x:c r="G14" s="13" t="n">
        <x:v>2400</x:v>
      </x:c>
      <x:c r="H14" s="13" t="n">
        <x:v>0</x:v>
      </x:c>
      <x:c r="I14" s="13" t="n">
        <x:v>270000</x:v>
      </x:c>
      <x:c r="J14" s="14" t="n">
        <x:f>IF(COUNT(E14:H14)&lt;4,"",E14-F14-G14-H14)</x:f>
        <x:v>273600</x:v>
      </x:c>
      <x:c r="K14" s="14" t="n">
        <x:f>IF(COUNT(I14:J14)&lt;2,"",I14-J14)</x:f>
        <x:v>-3600</x:v>
      </x:c>
      <x:c r="L14" s="10" t="str">
        <x:f>IF(COUNTA(A14:I14)=0,"",IF(OR(A14="",B14="",D14="",NOT(ISNUMBER(C14))),"번호·일자·유형 입력",IF(COUNT(E14:I14)&lt;5,"금액 5칸 입력",IF(COUNTIFS($A$12:$A$111,A14)&gt;1,"지급건 번호 중복","입력완료"))))</x:f>
        <x:v>입력완료</x:v>
      </x:c>
      <x:c r="M14" s="10" t="str">
        <x:f>IF(L14="","",IF(L14&lt;&gt;"입력완료",L14,IF(K14=0,"송금금액 일치","송금 차액 확인")))</x:f>
        <x:v>송금 차액 확인</x:v>
      </x:c>
    </x:row>
    <x:row r="15" ht="28" customHeight="1">
      <x:c r="A15" s="11" t="str">
        <x:v>P-004</x:v>
      </x:c>
      <x:c r="B15" s="11" t="str">
        <x:v>직원02</x:v>
      </x:c>
      <x:c r="C15" s="12" t="n">
        <x:v>46305</x:v>
      </x:c>
      <x:c r="D15" s="11" t="str">
        <x:v>급여</x:v>
      </x:c>
      <x:c r="E15" s="13" t="n">
        <x:v>2000000</x:v>
      </x:c>
      <x:c r="F15" s="13" t="n">
        <x:v>0</x:v>
      </x:c>
      <x:c r="G15" s="13" t="n">
        <x:v>0</x:v>
      </x:c>
      <x:c r="H15" s="13"/>
      <x:c r="I15" s="13" t="n">
        <x:v>1900000</x:v>
      </x:c>
      <x:c r="J15" s="14" t="str">
        <x:f>IF(COUNT(E15:H15)&lt;4,"",E15-F15-G15-H15)</x:f>
      </x:c>
      <x:c r="K15" s="14" t="str">
        <x:f>IF(COUNT(I15:J15)&lt;2,"",I15-J15)</x:f>
      </x:c>
      <x:c r="L15" s="10" t="str">
        <x:f>IF(COUNTA(A15:I15)=0,"",IF(OR(A15="",B15="",D15="",NOT(ISNUMBER(C15))),"번호·일자·유형 입력",IF(COUNT(E15:I15)&lt;5,"금액 5칸 입력",IF(COUNTIFS($A$12:$A$111,A15)&gt;1,"지급건 번호 중복","입력완료"))))</x:f>
        <x:v>금액 5칸 입력</x:v>
      </x:c>
      <x:c r="M15" s="10" t="str">
        <x:f>IF(L15="","",IF(L15&lt;&gt;"입력완료",L15,IF(K15=0,"송금금액 일치","송금 차액 확인")))</x:f>
        <x:v>금액 5칸 입력</x:v>
      </x:c>
    </x:row>
    <x:row r="20">
      <x:c r="A20" s="15" t="str">
        <x:v>P-001: 3,000,000 − 60,000 − 6,000 − 240,000 = 2,694,000원이에요. 세액은 설명용 가정이에요.</x:v>
      </x:c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</x:row>
    <x:row r="21">
      <x:c r="A21" s="15" t="str">
        <x:v>P-002: 입력한 공제 합계 33,000원을 뺀 예상 송금액은 967,000원이에요.</x:v>
      </x:c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</x:row>
    <x:row r="22">
      <x:c r="A22" s="15" t="str">
        <x:v>P-003: 예상 273,600원과 실제 270,000원의 차이 −3,600원을 확인할 수 있어요.</x:v>
      </x:c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</x:row>
    <x:row r="23">
      <x:c r="A23" s="15" t="str">
        <x:v>P-004: 기타 공제가 비어 있으므로 계산 완료로 보지 않아요. 확인 후 0 또는 실제 금액을 입력하세요.</x:v>
      </x:c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</x:row>
    <x:row r="28">
      <x:c r="A28" s="15" t="str">
        <x:v>자료 출처: 급여대장·계약·원천징수 내역·은행 이체. 예시는 모두 가상 거래입니다.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</x:row>
  </x:sheetData>
  <x:conditionalFormatting sqref="L12:L15">
    <x:cfRule type="expression" dxfId="2" priority="1">
      <x:formula>AND($L12&lt;&gt;"",$L12&lt;&gt;"입력완료")</x:formula>
    </x:cfRule>
  </x:conditionalFormatting>
  <x:conditionalFormatting sqref="M12:M15">
    <x:cfRule type="containsText" dxfId="3" priority="2" operator="containsText" text="차액"/>
  </x:conditionalFormatting>
  <x:dataValidations count="1">
    <x:dataValidation type="list" sqref="D12:D15">
      <x:formula1>"급여,사업소득,기타소득,일용임금"</x:formula1>
    </x:dataValidation>
  </x:dataValidations>
  <x:pageMargins left="0.7" right="0.7" top="0.75" bottom="0.75" header="0.3" footer="0.3"/>
</x:worksheet>
</file>